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2120" windowHeight="8460" tabRatio="736" activeTab="1"/>
  </bookViews>
  <sheets>
    <sheet name="Research Income(Type) (1)" sheetId="1" r:id="rId1"/>
    <sheet name="Research_Income_Source_(2a)" sheetId="2" r:id="rId2"/>
    <sheet name="Public_Research_Source_(2b)" sheetId="3" r:id="rId3"/>
    <sheet name="HEA Block Grant (3)" sheetId="4" r:id="rId4"/>
  </sheets>
  <definedNames>
    <definedName name="FOS_codes">'HEA Block Grant (3)'!#REF!</definedName>
    <definedName name="_xlnm.Print_Area" localSheetId="3">'HEA Block Grant (3)'!$A$1:$K$35</definedName>
    <definedName name="_xlnm.Print_Area" localSheetId="1">'Research_Income_Source_(2a)'!$A$1:$J$35</definedName>
    <definedName name="_xlnm.Print_Titles" localSheetId="3">'HEA Block Grant (3)'!$8:$11</definedName>
    <definedName name="_xlnm.Print_Titles" localSheetId="0">'Research Income(Type) (1)'!$14:$16</definedName>
  </definedNames>
  <calcPr fullCalcOnLoad="1"/>
</workbook>
</file>

<file path=xl/sharedStrings.xml><?xml version="1.0" encoding="utf-8"?>
<sst xmlns="http://schemas.openxmlformats.org/spreadsheetml/2006/main" count="129" uniqueCount="80">
  <si>
    <t>Pay</t>
  </si>
  <si>
    <t xml:space="preserve"> Non Pay</t>
  </si>
  <si>
    <t>Sub Total</t>
  </si>
  <si>
    <t>Total</t>
  </si>
  <si>
    <t>Teagasc</t>
  </si>
  <si>
    <t>€ '000</t>
  </si>
  <si>
    <t>PLEASE INSERT NEW DEPARTMENTS BELOW</t>
  </si>
  <si>
    <t>COMMENTS</t>
  </si>
  <si>
    <t>Explanatory Note</t>
  </si>
  <si>
    <t>FINANCE SHEET 1</t>
  </si>
  <si>
    <t>Research Income by Type of Expenditure (Type of Cost)</t>
  </si>
  <si>
    <t>FINANCE SHEET 2A</t>
  </si>
  <si>
    <t>Research Income by Source (Detailed)</t>
  </si>
  <si>
    <t>FINANCE SHEET 2B</t>
  </si>
  <si>
    <t>FINANCE SHEET 3</t>
  </si>
  <si>
    <t>Irish Public Research Income</t>
  </si>
  <si>
    <t>European Union (public)</t>
  </si>
  <si>
    <t>Public Research Income</t>
  </si>
  <si>
    <t>Industry Funding</t>
  </si>
  <si>
    <t xml:space="preserve"> Sources of Irish Public Research Income</t>
  </si>
  <si>
    <t>Total Irish Public Research Income</t>
  </si>
  <si>
    <t>Science Foundation Ireland</t>
  </si>
  <si>
    <t>Enterprise Ireland</t>
  </si>
  <si>
    <t>Health Research Board</t>
  </si>
  <si>
    <t>€'000</t>
  </si>
  <si>
    <t>Dept of Education (Not HEA or PRTLI)</t>
  </si>
  <si>
    <t>Basic Research</t>
  </si>
  <si>
    <t>Applied Research</t>
  </si>
  <si>
    <t>%</t>
  </si>
  <si>
    <t>Direct Research Income  by Type of Expenditure (Cost)</t>
  </si>
  <si>
    <t>Industry Foreign Sources</t>
  </si>
  <si>
    <t>Industry Irish Sources</t>
  </si>
  <si>
    <t>Other Funding</t>
  </si>
  <si>
    <t>Public Research Income by Source</t>
  </si>
  <si>
    <t xml:space="preserve">PRTLI Current funding </t>
  </si>
  <si>
    <t xml:space="preserve">PRTLI Capital funding </t>
  </si>
  <si>
    <t xml:space="preserve"> Block Grant Current Expenditure</t>
  </si>
  <si>
    <t>Block Grant Capital Expenditure</t>
  </si>
  <si>
    <t>Other State Funding (Please state source in 'comments' section below if not stated)</t>
  </si>
  <si>
    <t xml:space="preserve"> </t>
  </si>
  <si>
    <t>Total for all departments for given Academic Year</t>
  </si>
  <si>
    <t>Equipment and other capex.</t>
  </si>
  <si>
    <t>Land and Buildings</t>
  </si>
  <si>
    <t>Total Block Grant Expenditure</t>
  </si>
  <si>
    <t xml:space="preserve">•   New computer software developed in-house </t>
  </si>
  <si>
    <t>•   Completed working modules of larger software systems consisting of a number of stand-alone modules</t>
  </si>
  <si>
    <t>•   Internal and external staffing costs</t>
  </si>
  <si>
    <t>•   Licensed or other software purchased specifically for the development of the system (incl. license payments)</t>
  </si>
  <si>
    <t>•   Costs of preparing system documentation (incl. feasibility studies)</t>
  </si>
  <si>
    <t>•   Training specific to the development of the system</t>
  </si>
  <si>
    <t>•   Travel and subsistence costs associated with the development</t>
  </si>
  <si>
    <t>•   Major in house adaptation of existing developed software (incl. databases and corporate websites)</t>
  </si>
  <si>
    <t>Total Research Income</t>
  </si>
  <si>
    <t>COMMENTS - Explanatory Notes</t>
  </si>
  <si>
    <t>Department/Research Centre</t>
  </si>
  <si>
    <t>Own Higher Education Funds</t>
  </si>
  <si>
    <t>Irish Private Funded (Individuals and Philanthropists</t>
  </si>
  <si>
    <t>Department/ Research Centre</t>
  </si>
  <si>
    <t>PLEASE INSERT NEW DEPARTMENTS BELOW:</t>
  </si>
  <si>
    <t xml:space="preserve">Total Research Income </t>
  </si>
  <si>
    <t>TOTAL - 2012/2013</t>
  </si>
  <si>
    <t>Estimated TOTAL -- 2013/2014</t>
  </si>
  <si>
    <t>Other Sources, e.g. private non-profit funding. (Please state 'source' in comments column.)</t>
  </si>
  <si>
    <t>Field of Science codes (FOS) 2 digit level</t>
  </si>
  <si>
    <t>Field of Science codes 2 digit level</t>
  </si>
  <si>
    <t>Higher Education Survey : Data for the Academic Year 2014/2015</t>
  </si>
  <si>
    <r>
      <t xml:space="preserve">Higher Education Survey : </t>
    </r>
    <r>
      <rPr>
        <b/>
        <sz val="12"/>
        <rFont val="Trebuchet MS"/>
        <family val="2"/>
      </rPr>
      <t>Data for the Academic Year 2014/2015</t>
    </r>
  </si>
  <si>
    <r>
      <t xml:space="preserve">Software </t>
    </r>
    <r>
      <rPr>
        <b/>
        <u val="single"/>
        <sz val="9"/>
        <rFont val="Trebuchet MS"/>
        <family val="2"/>
      </rPr>
      <t>Developed</t>
    </r>
    <r>
      <rPr>
        <b/>
        <sz val="9"/>
        <rFont val="Trebuchet MS"/>
        <family val="2"/>
      </rPr>
      <t xml:space="preserve"> In-House for your R&amp;D activities - INCLUDES:</t>
    </r>
  </si>
  <si>
    <t>Higher Education Survey : Data for the Academic Year 2014/2015 and Estimates for 2015/2016</t>
  </si>
  <si>
    <r>
      <rPr>
        <b/>
        <u val="single"/>
        <sz val="12"/>
        <rFont val="Trebuchet MS"/>
        <family val="2"/>
      </rPr>
      <t>Total HEA Block Grant</t>
    </r>
    <r>
      <rPr>
        <b/>
        <sz val="12"/>
        <rFont val="Trebuchet MS"/>
        <family val="2"/>
      </rPr>
      <t xml:space="preserve"> (include recurrent Grant and Free Fee funding components)</t>
    </r>
  </si>
  <si>
    <t>(DJEI will calculate the R&amp;D component based on the time spent on research for academic staff given in personnel sheet 1a).</t>
  </si>
  <si>
    <t>Capital Expenditure</t>
  </si>
  <si>
    <t>Experimental Development</t>
  </si>
  <si>
    <t>Research  Pay</t>
  </si>
  <si>
    <t xml:space="preserve"> Research Non Pay Current</t>
  </si>
  <si>
    <t>Please exclude HEA Block grant - which is collected in Sheet 3</t>
  </si>
  <si>
    <t>IRC</t>
  </si>
  <si>
    <t>HEA funding (non-PRTLI)</t>
  </si>
  <si>
    <t>EPA</t>
  </si>
  <si>
    <t>Department of Agriculture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</si>
</sst>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00"/>
    <numFmt numFmtId="171" formatCode="#,##0_ ;\-#,##0\ "/>
  </numFmts>
  <fonts count="7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u val="single"/>
      <sz val="10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u val="single"/>
      <sz val="14"/>
      <name val="Trebuchet MS"/>
      <family val="2"/>
    </font>
    <font>
      <b/>
      <sz val="14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u val="single"/>
      <sz val="10"/>
      <name val="Arial"/>
      <family val="2"/>
    </font>
    <font>
      <b/>
      <u val="single"/>
      <sz val="12"/>
      <name val="Trebuchet MS"/>
      <family val="2"/>
    </font>
    <font>
      <sz val="11"/>
      <name val="Trebuchet MS"/>
      <family val="2"/>
    </font>
    <font>
      <b/>
      <u val="single"/>
      <sz val="9"/>
      <name val="Trebuchet MS"/>
      <family val="2"/>
    </font>
    <font>
      <b/>
      <u val="single"/>
      <sz val="11"/>
      <name val="Trebuchet MS"/>
      <family val="2"/>
    </font>
    <font>
      <i/>
      <sz val="9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rebuchet MS"/>
      <family val="2"/>
    </font>
    <font>
      <sz val="11"/>
      <color indexed="10"/>
      <name val="Trebuchet MS"/>
      <family val="2"/>
    </font>
    <font>
      <b/>
      <sz val="12"/>
      <color indexed="10"/>
      <name val="Trebuchet MS"/>
      <family val="2"/>
    </font>
    <font>
      <sz val="12"/>
      <color indexed="10"/>
      <name val="Trebuchet MS"/>
      <family val="2"/>
    </font>
    <font>
      <b/>
      <u val="single"/>
      <sz val="12"/>
      <color indexed="10"/>
      <name val="Trebuchet MS"/>
      <family val="2"/>
    </font>
    <font>
      <sz val="10"/>
      <color indexed="10"/>
      <name val="Trebuchet MS"/>
      <family val="2"/>
    </font>
    <font>
      <b/>
      <sz val="10"/>
      <color indexed="10"/>
      <name val="Trebuchet MS"/>
      <family val="2"/>
    </font>
    <font>
      <sz val="10"/>
      <color indexed="8"/>
      <name val="Trebuchet MS"/>
      <family val="0"/>
    </font>
    <font>
      <sz val="10"/>
      <color indexed="62"/>
      <name val="Trebuchet MS"/>
      <family val="0"/>
    </font>
    <font>
      <u val="single"/>
      <sz val="10"/>
      <color indexed="10"/>
      <name val="Trebuchet MS"/>
      <family val="0"/>
    </font>
    <font>
      <sz val="9"/>
      <color indexed="62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rebuchet MS"/>
      <family val="2"/>
    </font>
    <font>
      <sz val="11"/>
      <color rgb="FFFF0000"/>
      <name val="Trebuchet MS"/>
      <family val="2"/>
    </font>
    <font>
      <b/>
      <sz val="12"/>
      <color rgb="FFFF0000"/>
      <name val="Trebuchet MS"/>
      <family val="2"/>
    </font>
    <font>
      <sz val="12"/>
      <color rgb="FFFF0000"/>
      <name val="Trebuchet MS"/>
      <family val="2"/>
    </font>
    <font>
      <b/>
      <u val="single"/>
      <sz val="12"/>
      <color rgb="FFFF0000"/>
      <name val="Trebuchet MS"/>
      <family val="2"/>
    </font>
    <font>
      <sz val="10"/>
      <color rgb="FFFF0000"/>
      <name val="Trebuchet MS"/>
      <family val="2"/>
    </font>
    <font>
      <b/>
      <sz val="10"/>
      <color rgb="FFFF0000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double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double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double">
        <color theme="2" tint="-0.4999699890613556"/>
      </bottom>
    </border>
    <border>
      <left style="thin">
        <color theme="2" tint="-0.4999699890613556"/>
      </left>
      <right style="double">
        <color theme="2" tint="-0.4999699890613556"/>
      </right>
      <top style="thin">
        <color theme="2" tint="-0.4999699890613556"/>
      </top>
      <bottom style="double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 style="thin">
        <color theme="2" tint="-0.4999699890613556"/>
      </bottom>
    </border>
    <border>
      <left>
        <color indexed="63"/>
      </left>
      <right>
        <color indexed="63"/>
      </right>
      <top style="double">
        <color theme="2" tint="-0.4999699890613556"/>
      </top>
      <bottom style="double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double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double">
        <color theme="2" tint="-0.4999699890613556"/>
      </right>
      <top style="double">
        <color theme="2" tint="-0.4999699890613556"/>
      </top>
      <bottom style="thin">
        <color theme="2" tint="-0.4999699890613556"/>
      </bottom>
    </border>
    <border>
      <left>
        <color indexed="63"/>
      </left>
      <right style="thin">
        <color theme="2" tint="-0.4999699890613556"/>
      </right>
      <top style="double">
        <color theme="2" tint="-0.4999699890613556"/>
      </top>
      <bottom style="thin">
        <color theme="2" tint="-0.4999699890613556"/>
      </bottom>
    </border>
    <border>
      <left>
        <color indexed="63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>
        <color theme="2" tint="-0.4999699890613556"/>
      </left>
      <right style="thin">
        <color theme="2" tint="-0.4999699890613556"/>
      </right>
      <top style="double">
        <color theme="2" tint="-0.4999699890613556"/>
      </top>
      <bottom style="thin">
        <color theme="2" tint="-0.4999699890613556"/>
      </bottom>
    </border>
    <border>
      <left style="double">
        <color theme="2" tint="-0.4999699890613556"/>
      </left>
      <right style="double">
        <color theme="2" tint="-0.4999699890613556"/>
      </right>
      <top style="thin">
        <color theme="2" tint="-0.4999699890613556"/>
      </top>
      <bottom style="double">
        <color theme="2" tint="-0.4999699890613556"/>
      </bottom>
    </border>
    <border>
      <left style="double">
        <color theme="2" tint="-0.4999699890613556"/>
      </left>
      <right style="double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double">
        <color theme="2" tint="-0.4999699890613556"/>
      </left>
      <right style="double">
        <color theme="2" tint="-0.4999699890613556"/>
      </right>
      <top style="double">
        <color theme="2" tint="-0.4999699890613556"/>
      </top>
      <bottom style="thin">
        <color theme="2" tint="-0.4999699890613556"/>
      </bottom>
    </border>
    <border>
      <left style="double">
        <color theme="2" tint="-0.4999699890613556"/>
      </left>
      <right style="double">
        <color theme="2" tint="-0.4999699890613556"/>
      </right>
      <top>
        <color indexed="63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 style="thin">
        <color theme="2" tint="-0.4999699890613556"/>
      </top>
      <bottom>
        <color indexed="63"/>
      </bottom>
    </border>
    <border>
      <left>
        <color indexed="63"/>
      </left>
      <right style="thin">
        <color theme="2" tint="-0.4999699890613556"/>
      </right>
      <top>
        <color indexed="63"/>
      </top>
      <bottom>
        <color indexed="63"/>
      </bottom>
    </border>
    <border>
      <left style="thin">
        <color theme="2" tint="-0.4999699890613556"/>
      </left>
      <right>
        <color indexed="63"/>
      </right>
      <top>
        <color indexed="63"/>
      </top>
      <bottom style="thin">
        <color theme="2" tint="-0.4999699890613556"/>
      </bottom>
    </border>
    <border>
      <left>
        <color indexed="63"/>
      </left>
      <right style="thin">
        <color theme="6"/>
      </right>
      <top style="thin">
        <color theme="6"/>
      </top>
      <bottom style="thin">
        <color theme="6"/>
      </bottom>
    </border>
    <border>
      <left style="thin"/>
      <right/>
      <top/>
      <bottom/>
    </border>
    <border>
      <left/>
      <right style="thin"/>
      <top/>
      <bottom/>
    </border>
    <border>
      <left style="double">
        <color theme="2" tint="-0.4999699890613556"/>
      </left>
      <right style="double">
        <color theme="2" tint="-0.4999699890613556"/>
      </right>
      <top/>
      <bottom/>
    </border>
    <border>
      <left style="double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double">
        <color theme="2" tint="-0.4999699890613556"/>
      </bottom>
    </border>
    <border>
      <left style="thin">
        <color theme="2" tint="-0.4999699890613556"/>
      </left>
      <right style="double">
        <color theme="2" tint="-0.4999699890613556"/>
      </right>
      <top>
        <color indexed="63"/>
      </top>
      <bottom style="thin">
        <color theme="2" tint="-0.4999699890613556"/>
      </bottom>
    </border>
    <border>
      <left style="double">
        <color theme="2" tint="-0.4999699890613556"/>
      </left>
      <right style="thin">
        <color theme="2" tint="-0.4999699890613556"/>
      </right>
      <top style="thin">
        <color theme="2" tint="-0.4999699890613556"/>
      </top>
      <bottom>
        <color indexed="63"/>
      </bottom>
    </border>
    <border>
      <left style="double">
        <color theme="2" tint="-0.4999699890613556"/>
      </left>
      <right style="thin">
        <color theme="2" tint="-0.4999699890613556"/>
      </right>
      <top>
        <color indexed="63"/>
      </top>
      <bottom style="thin">
        <color theme="2" tint="-0.4999699890613556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theme="2" tint="-0.4999699890613556"/>
      </bottom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double">
        <color theme="2" tint="-0.4999699890613556"/>
      </top>
      <bottom/>
    </border>
    <border>
      <left style="double">
        <color theme="2" tint="-0.4999699890613556"/>
      </left>
      <right style="thin">
        <color theme="2" tint="-0.4999699890613556"/>
      </right>
      <top style="double">
        <color theme="2" tint="-0.4999699890613556"/>
      </top>
      <bottom>
        <color indexed="63"/>
      </bottom>
    </border>
    <border>
      <left style="double">
        <color theme="2" tint="-0.4999699890613556"/>
      </left>
      <right style="thin">
        <color theme="2" tint="-0.4999699890613556"/>
      </right>
      <top>
        <color indexed="63"/>
      </top>
      <bottom>
        <color indexed="63"/>
      </bottom>
    </border>
    <border>
      <left style="thin">
        <color theme="2" tint="-0.4999699890613556"/>
      </left>
      <right>
        <color indexed="63"/>
      </right>
      <top style="double">
        <color theme="2" tint="-0.4999699890613556"/>
      </top>
      <bottom style="thin">
        <color theme="2" tint="-0.4999699890613556"/>
      </bottom>
    </border>
    <border>
      <left style="double">
        <color theme="2" tint="-0.4999699890613556"/>
      </left>
      <right>
        <color indexed="63"/>
      </right>
      <top style="double">
        <color theme="2" tint="-0.4999699890613556"/>
      </top>
      <bottom>
        <color indexed="63"/>
      </bottom>
    </border>
    <border>
      <left style="double">
        <color theme="2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 style="double">
        <color theme="2" tint="-0.4999699890613556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double">
        <color theme="2" tint="-0.4999699890613556"/>
      </left>
      <right style="double">
        <color theme="2" tint="-0.4999699890613556"/>
      </right>
      <top style="double">
        <color theme="2" tint="-0.4999699890613556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left"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/>
    </xf>
    <xf numFmtId="1" fontId="2" fillId="0" borderId="13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/>
    </xf>
    <xf numFmtId="1" fontId="2" fillId="0" borderId="28" xfId="0" applyNumberFormat="1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2" fillId="33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2" fillId="0" borderId="3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/>
    </xf>
    <xf numFmtId="1" fontId="5" fillId="12" borderId="10" xfId="0" applyNumberFormat="1" applyFont="1" applyFill="1" applyBorder="1" applyAlignment="1">
      <alignment horizontal="center"/>
    </xf>
    <xf numFmtId="1" fontId="5" fillId="11" borderId="10" xfId="0" applyNumberFormat="1" applyFont="1" applyFill="1" applyBorder="1" applyAlignment="1">
      <alignment horizontal="center"/>
    </xf>
    <xf numFmtId="1" fontId="5" fillId="11" borderId="11" xfId="0" applyNumberFormat="1" applyFont="1" applyFill="1" applyBorder="1" applyAlignment="1">
      <alignment horizontal="center"/>
    </xf>
    <xf numFmtId="1" fontId="5" fillId="15" borderId="29" xfId="0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 vertical="center" wrapText="1"/>
    </xf>
    <xf numFmtId="1" fontId="2" fillId="12" borderId="10" xfId="0" applyNumberFormat="1" applyFont="1" applyFill="1" applyBorder="1" applyAlignment="1">
      <alignment horizontal="center"/>
    </xf>
    <xf numFmtId="171" fontId="2" fillId="11" borderId="10" xfId="0" applyNumberFormat="1" applyFont="1" applyFill="1" applyBorder="1" applyAlignment="1">
      <alignment horizontal="center"/>
    </xf>
    <xf numFmtId="1" fontId="2" fillId="19" borderId="10" xfId="0" applyNumberFormat="1" applyFont="1" applyFill="1" applyBorder="1" applyAlignment="1">
      <alignment horizontal="center"/>
    </xf>
    <xf numFmtId="1" fontId="2" fillId="16" borderId="10" xfId="0" applyNumberFormat="1" applyFont="1" applyFill="1" applyBorder="1" applyAlignment="1">
      <alignment horizontal="center"/>
    </xf>
    <xf numFmtId="1" fontId="2" fillId="15" borderId="32" xfId="0" applyNumberFormat="1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left"/>
    </xf>
    <xf numFmtId="0" fontId="6" fillId="0" borderId="0" xfId="57" applyFont="1" applyFill="1" applyBorder="1" applyAlignment="1">
      <alignment wrapText="1"/>
      <protection/>
    </xf>
    <xf numFmtId="0" fontId="5" fillId="0" borderId="0" xfId="57" applyFont="1" applyFill="1" applyBorder="1" applyAlignment="1">
      <alignment vertical="center" wrapText="1"/>
      <protection/>
    </xf>
    <xf numFmtId="0" fontId="6" fillId="0" borderId="0" xfId="0" applyFont="1" applyFill="1" applyBorder="1" applyAlignment="1">
      <alignment horizontal="center"/>
    </xf>
    <xf numFmtId="1" fontId="2" fillId="12" borderId="44" xfId="0" applyNumberFormat="1" applyFont="1" applyFill="1" applyBorder="1" applyAlignment="1">
      <alignment horizontal="center"/>
    </xf>
    <xf numFmtId="1" fontId="2" fillId="11" borderId="44" xfId="0" applyNumberFormat="1" applyFont="1" applyFill="1" applyBorder="1" applyAlignment="1">
      <alignment horizontal="center"/>
    </xf>
    <xf numFmtId="1" fontId="2" fillId="13" borderId="44" xfId="0" applyNumberFormat="1" applyFont="1" applyFill="1" applyBorder="1" applyAlignment="1">
      <alignment horizontal="center"/>
    </xf>
    <xf numFmtId="1" fontId="2" fillId="10" borderId="44" xfId="0" applyNumberFormat="1" applyFont="1" applyFill="1" applyBorder="1" applyAlignment="1">
      <alignment horizontal="center"/>
    </xf>
    <xf numFmtId="1" fontId="2" fillId="36" borderId="44" xfId="0" applyNumberFormat="1" applyFont="1" applyFill="1" applyBorder="1" applyAlignment="1">
      <alignment horizontal="center"/>
    </xf>
    <xf numFmtId="1" fontId="2" fillId="2" borderId="44" xfId="0" applyNumberFormat="1" applyFont="1" applyFill="1" applyBorder="1" applyAlignment="1">
      <alignment horizontal="center"/>
    </xf>
    <xf numFmtId="1" fontId="2" fillId="16" borderId="44" xfId="0" applyNumberFormat="1" applyFont="1" applyFill="1" applyBorder="1" applyAlignment="1">
      <alignment horizontal="center"/>
    </xf>
    <xf numFmtId="1" fontId="2" fillId="32" borderId="44" xfId="0" applyNumberFormat="1" applyFont="1" applyFill="1" applyBorder="1" applyAlignment="1">
      <alignment horizontal="center"/>
    </xf>
    <xf numFmtId="1" fontId="2" fillId="33" borderId="45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>
      <alignment horizontal="center"/>
    </xf>
    <xf numFmtId="1" fontId="2" fillId="15" borderId="45" xfId="0" applyNumberFormat="1" applyFont="1" applyFill="1" applyBorder="1" applyAlignment="1">
      <alignment horizontal="center"/>
    </xf>
    <xf numFmtId="0" fontId="2" fillId="0" borderId="46" xfId="0" applyFont="1" applyFill="1" applyBorder="1" applyAlignment="1">
      <alignment vertical="center"/>
    </xf>
    <xf numFmtId="0" fontId="2" fillId="12" borderId="10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/>
    </xf>
    <xf numFmtId="1" fontId="2" fillId="11" borderId="10" xfId="0" applyNumberFormat="1" applyFont="1" applyFill="1" applyBorder="1" applyAlignment="1">
      <alignment horizontal="center"/>
    </xf>
    <xf numFmtId="1" fontId="2" fillId="13" borderId="10" xfId="0" applyNumberFormat="1" applyFont="1" applyFill="1" applyBorder="1" applyAlignment="1">
      <alignment horizontal="center"/>
    </xf>
    <xf numFmtId="1" fontId="2" fillId="15" borderId="10" xfId="0" applyNumberFormat="1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 vertical="center" wrapText="1"/>
    </xf>
    <xf numFmtId="0" fontId="9" fillId="37" borderId="0" xfId="0" applyFont="1" applyFill="1" applyBorder="1" applyAlignment="1">
      <alignment horizontal="center"/>
    </xf>
    <xf numFmtId="0" fontId="9" fillId="37" borderId="0" xfId="0" applyFont="1" applyFill="1" applyBorder="1" applyAlignment="1">
      <alignment/>
    </xf>
    <xf numFmtId="0" fontId="66" fillId="37" borderId="0" xfId="0" applyFont="1" applyFill="1" applyBorder="1" applyAlignment="1">
      <alignment/>
    </xf>
    <xf numFmtId="0" fontId="67" fillId="37" borderId="0" xfId="0" applyFont="1" applyFill="1" applyBorder="1" applyAlignment="1">
      <alignment horizontal="center"/>
    </xf>
    <xf numFmtId="0" fontId="67" fillId="37" borderId="0" xfId="0" applyFont="1" applyFill="1" applyBorder="1" applyAlignment="1">
      <alignment/>
    </xf>
    <xf numFmtId="0" fontId="11" fillId="37" borderId="0" xfId="0" applyFont="1" applyFill="1" applyBorder="1" applyAlignment="1">
      <alignment horizontal="left"/>
    </xf>
    <xf numFmtId="0" fontId="2" fillId="37" borderId="0" xfId="0" applyFont="1" applyFill="1" applyBorder="1" applyAlignment="1">
      <alignment horizontal="left"/>
    </xf>
    <xf numFmtId="0" fontId="3" fillId="37" borderId="0" xfId="0" applyFont="1" applyFill="1" applyBorder="1" applyAlignment="1">
      <alignment horizontal="center"/>
    </xf>
    <xf numFmtId="0" fontId="3" fillId="37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center"/>
    </xf>
    <xf numFmtId="0" fontId="10" fillId="37" borderId="0" xfId="0" applyFont="1" applyFill="1" applyBorder="1" applyAlignment="1">
      <alignment horizontal="left"/>
    </xf>
    <xf numFmtId="0" fontId="10" fillId="37" borderId="0" xfId="0" applyFont="1" applyFill="1" applyBorder="1" applyAlignment="1">
      <alignment/>
    </xf>
    <xf numFmtId="0" fontId="9" fillId="37" borderId="0" xfId="0" applyFont="1" applyFill="1" applyAlignment="1">
      <alignment horizontal="center" vertical="center" wrapText="1"/>
    </xf>
    <xf numFmtId="0" fontId="68" fillId="37" borderId="0" xfId="0" applyFont="1" applyFill="1" applyBorder="1" applyAlignment="1">
      <alignment/>
    </xf>
    <xf numFmtId="0" fontId="68" fillId="37" borderId="0" xfId="0" applyFont="1" applyFill="1" applyBorder="1" applyAlignment="1">
      <alignment horizontal="center"/>
    </xf>
    <xf numFmtId="0" fontId="69" fillId="37" borderId="0" xfId="0" applyFont="1" applyFill="1" applyBorder="1" applyAlignment="1">
      <alignment horizontal="center"/>
    </xf>
    <xf numFmtId="0" fontId="69" fillId="37" borderId="0" xfId="0" applyFont="1" applyFill="1" applyBorder="1" applyAlignment="1">
      <alignment/>
    </xf>
    <xf numFmtId="0" fontId="2" fillId="37" borderId="0" xfId="0" applyFont="1" applyFill="1" applyBorder="1" applyAlignment="1">
      <alignment horizontal="center"/>
    </xf>
    <xf numFmtId="0" fontId="4" fillId="37" borderId="0" xfId="0" applyFont="1" applyFill="1" applyBorder="1" applyAlignment="1">
      <alignment/>
    </xf>
    <xf numFmtId="0" fontId="4" fillId="37" borderId="47" xfId="0" applyFont="1" applyFill="1" applyBorder="1" applyAlignment="1">
      <alignment/>
    </xf>
    <xf numFmtId="0" fontId="11" fillId="37" borderId="0" xfId="0" applyFont="1" applyFill="1" applyBorder="1" applyAlignment="1">
      <alignment/>
    </xf>
    <xf numFmtId="0" fontId="4" fillId="37" borderId="48" xfId="0" applyFont="1" applyFill="1" applyBorder="1" applyAlignment="1">
      <alignment/>
    </xf>
    <xf numFmtId="0" fontId="14" fillId="37" borderId="0" xfId="0" applyFont="1" applyFill="1" applyBorder="1" applyAlignment="1">
      <alignment horizontal="center"/>
    </xf>
    <xf numFmtId="0" fontId="14" fillId="37" borderId="0" xfId="0" applyFont="1" applyFill="1" applyBorder="1" applyAlignment="1">
      <alignment/>
    </xf>
    <xf numFmtId="0" fontId="70" fillId="37" borderId="0" xfId="0" applyFont="1" applyFill="1" applyBorder="1" applyAlignment="1">
      <alignment/>
    </xf>
    <xf numFmtId="1" fontId="2" fillId="4" borderId="44" xfId="0" applyNumberFormat="1" applyFont="1" applyFill="1" applyBorder="1" applyAlignment="1">
      <alignment horizontal="center"/>
    </xf>
    <xf numFmtId="0" fontId="71" fillId="0" borderId="13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0" fontId="72" fillId="0" borderId="13" xfId="0" applyFont="1" applyFill="1" applyBorder="1" applyAlignment="1">
      <alignment/>
    </xf>
    <xf numFmtId="0" fontId="72" fillId="0" borderId="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1" fontId="3" fillId="0" borderId="14" xfId="0" applyNumberFormat="1" applyFont="1" applyFill="1" applyBorder="1" applyAlignment="1">
      <alignment/>
    </xf>
    <xf numFmtId="1" fontId="3" fillId="0" borderId="29" xfId="0" applyNumberFormat="1" applyFont="1" applyFill="1" applyBorder="1" applyAlignment="1">
      <alignment/>
    </xf>
    <xf numFmtId="0" fontId="6" fillId="12" borderId="37" xfId="57" applyFont="1" applyFill="1" applyBorder="1" applyAlignment="1">
      <alignment wrapText="1"/>
      <protection/>
    </xf>
    <xf numFmtId="0" fontId="6" fillId="12" borderId="0" xfId="57" applyFont="1" applyFill="1" applyBorder="1" applyAlignment="1">
      <alignment wrapText="1"/>
      <protection/>
    </xf>
    <xf numFmtId="0" fontId="6" fillId="12" borderId="49" xfId="57" applyFont="1" applyFill="1" applyBorder="1" applyAlignment="1">
      <alignment wrapText="1"/>
      <protection/>
    </xf>
    <xf numFmtId="0" fontId="6" fillId="12" borderId="47" xfId="57" applyFont="1" applyFill="1" applyBorder="1" applyAlignment="1">
      <alignment wrapText="1"/>
      <protection/>
    </xf>
    <xf numFmtId="0" fontId="5" fillId="12" borderId="50" xfId="57" applyFont="1" applyFill="1" applyBorder="1" applyAlignment="1">
      <alignment horizontal="left" vertical="center" wrapText="1"/>
      <protection/>
    </xf>
    <xf numFmtId="0" fontId="5" fillId="12" borderId="51" xfId="57" applyFont="1" applyFill="1" applyBorder="1" applyAlignment="1">
      <alignment horizontal="left" vertical="center" wrapText="1"/>
      <protection/>
    </xf>
    <xf numFmtId="0" fontId="6" fillId="12" borderId="0" xfId="57" applyFont="1" applyFill="1" applyBorder="1" applyAlignment="1">
      <alignment horizontal="left" wrapText="1"/>
      <protection/>
    </xf>
    <xf numFmtId="0" fontId="6" fillId="12" borderId="38" xfId="57" applyFont="1" applyFill="1" applyBorder="1" applyAlignment="1">
      <alignment horizontal="left" wrapText="1"/>
      <protection/>
    </xf>
    <xf numFmtId="0" fontId="6" fillId="12" borderId="47" xfId="57" applyFont="1" applyFill="1" applyBorder="1" applyAlignment="1">
      <alignment horizontal="left" wrapText="1"/>
      <protection/>
    </xf>
    <xf numFmtId="0" fontId="6" fillId="12" borderId="44" xfId="57" applyFont="1" applyFill="1" applyBorder="1" applyAlignment="1">
      <alignment horizontal="left" wrapText="1"/>
      <protection/>
    </xf>
    <xf numFmtId="0" fontId="5" fillId="12" borderId="52" xfId="57" applyFont="1" applyFill="1" applyBorder="1" applyAlignment="1">
      <alignment horizontal="left" wrapText="1"/>
      <protection/>
    </xf>
    <xf numFmtId="0" fontId="5" fillId="12" borderId="50" xfId="57" applyFont="1" applyFill="1" applyBorder="1" applyAlignment="1">
      <alignment horizontal="left" wrapText="1"/>
      <protection/>
    </xf>
    <xf numFmtId="0" fontId="2" fillId="33" borderId="5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2" fillId="33" borderId="54" xfId="53" applyFont="1" applyFill="1" applyBorder="1" applyAlignment="1">
      <alignment horizontal="center" vertical="center" wrapText="1"/>
    </xf>
    <xf numFmtId="0" fontId="12" fillId="33" borderId="55" xfId="53" applyFont="1" applyFill="1" applyBorder="1" applyAlignment="1">
      <alignment horizontal="center" vertical="center" wrapText="1"/>
    </xf>
    <xf numFmtId="0" fontId="2" fillId="19" borderId="18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7" fillId="37" borderId="0" xfId="0" applyFont="1" applyFill="1" applyBorder="1" applyAlignment="1">
      <alignment horizontal="center"/>
    </xf>
    <xf numFmtId="0" fontId="10" fillId="37" borderId="0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4" fillId="37" borderId="48" xfId="0" applyFont="1" applyFill="1" applyBorder="1" applyAlignment="1">
      <alignment horizontal="center"/>
    </xf>
    <xf numFmtId="0" fontId="2" fillId="16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2" fillId="15" borderId="56" xfId="0" applyFont="1" applyFill="1" applyBorder="1" applyAlignment="1">
      <alignment horizontal="center" vertical="center" wrapText="1"/>
    </xf>
    <xf numFmtId="0" fontId="2" fillId="15" borderId="32" xfId="0" applyFont="1" applyFill="1" applyBorder="1" applyAlignment="1">
      <alignment horizontal="center" vertical="center" wrapText="1"/>
    </xf>
    <xf numFmtId="0" fontId="2" fillId="11" borderId="18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15" borderId="59" xfId="0" applyFont="1" applyFill="1" applyBorder="1" applyAlignment="1">
      <alignment horizontal="center" vertical="center" wrapText="1"/>
    </xf>
    <xf numFmtId="0" fontId="2" fillId="15" borderId="16" xfId="0" applyFont="1" applyFill="1" applyBorder="1" applyAlignment="1">
      <alignment horizontal="center" vertical="center" wrapText="1"/>
    </xf>
    <xf numFmtId="0" fontId="2" fillId="13" borderId="18" xfId="0" applyFont="1" applyFill="1" applyBorder="1" applyAlignment="1">
      <alignment horizontal="center" vertical="center" wrapText="1"/>
    </xf>
    <xf numFmtId="0" fontId="2" fillId="12" borderId="18" xfId="0" applyFont="1" applyFill="1" applyBorder="1" applyAlignment="1">
      <alignment horizontal="center" vertical="center" wrapText="1"/>
    </xf>
    <xf numFmtId="0" fontId="17" fillId="37" borderId="3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2" fillId="12" borderId="60" xfId="0" applyFont="1" applyFill="1" applyBorder="1" applyAlignment="1">
      <alignment horizontal="center" vertical="center" wrapText="1"/>
    </xf>
    <xf numFmtId="0" fontId="3" fillId="12" borderId="23" xfId="0" applyFont="1" applyFill="1" applyBorder="1" applyAlignment="1">
      <alignment horizontal="center" vertical="center" wrapText="1"/>
    </xf>
    <xf numFmtId="0" fontId="2" fillId="11" borderId="60" xfId="0" applyFont="1" applyFill="1" applyBorder="1" applyAlignment="1">
      <alignment horizontal="center" vertical="center" wrapText="1"/>
    </xf>
    <xf numFmtId="0" fontId="3" fillId="11" borderId="23" xfId="0" applyFont="1" applyFill="1" applyBorder="1" applyAlignment="1">
      <alignment horizontal="center" vertical="center" wrapText="1"/>
    </xf>
    <xf numFmtId="0" fontId="2" fillId="13" borderId="60" xfId="0" applyFont="1" applyFill="1" applyBorder="1" applyAlignment="1">
      <alignment horizontal="center" vertical="center" wrapText="1"/>
    </xf>
    <xf numFmtId="0" fontId="3" fillId="13" borderId="23" xfId="0" applyFont="1" applyFill="1" applyBorder="1" applyAlignment="1">
      <alignment horizontal="center" vertical="center" wrapText="1"/>
    </xf>
    <xf numFmtId="0" fontId="2" fillId="10" borderId="60" xfId="0" applyFont="1" applyFill="1" applyBorder="1" applyAlignment="1">
      <alignment horizontal="center" vertical="center" wrapText="1"/>
    </xf>
    <xf numFmtId="0" fontId="3" fillId="10" borderId="23" xfId="0" applyFont="1" applyFill="1" applyBorder="1" applyAlignment="1">
      <alignment horizontal="center" vertical="center" wrapText="1"/>
    </xf>
    <xf numFmtId="0" fontId="2" fillId="4" borderId="60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left"/>
    </xf>
    <xf numFmtId="0" fontId="2" fillId="32" borderId="60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2" fillId="15" borderId="60" xfId="0" applyFont="1" applyFill="1" applyBorder="1" applyAlignment="1">
      <alignment horizontal="center" vertical="center" wrapText="1"/>
    </xf>
    <xf numFmtId="0" fontId="2" fillId="15" borderId="23" xfId="0" applyFont="1" applyFill="1" applyBorder="1" applyAlignment="1">
      <alignment horizontal="center" vertical="center" wrapText="1"/>
    </xf>
    <xf numFmtId="0" fontId="3" fillId="15" borderId="23" xfId="0" applyFont="1" applyFill="1" applyBorder="1" applyAlignment="1">
      <alignment horizontal="center" vertical="center" wrapText="1"/>
    </xf>
    <xf numFmtId="0" fontId="16" fillId="37" borderId="47" xfId="0" applyFont="1" applyFill="1" applyBorder="1" applyAlignment="1">
      <alignment horizontal="center"/>
    </xf>
    <xf numFmtId="0" fontId="2" fillId="36" borderId="60" xfId="0" applyFont="1" applyFill="1" applyBorder="1" applyAlignment="1">
      <alignment horizontal="center" vertical="center" wrapText="1"/>
    </xf>
    <xf numFmtId="0" fontId="3" fillId="36" borderId="23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2" fillId="16" borderId="60" xfId="0" applyFont="1" applyFill="1" applyBorder="1" applyAlignment="1">
      <alignment horizontal="center" vertical="center" wrapText="1"/>
    </xf>
    <xf numFmtId="0" fontId="3" fillId="16" borderId="23" xfId="0" applyFont="1" applyFill="1" applyBorder="1" applyAlignment="1">
      <alignment horizontal="center" vertical="center" wrapText="1"/>
    </xf>
    <xf numFmtId="1" fontId="5" fillId="12" borderId="10" xfId="0" applyNumberFormat="1" applyFont="1" applyFill="1" applyBorder="1" applyAlignment="1">
      <alignment horizontal="center" vertical="center"/>
    </xf>
    <xf numFmtId="170" fontId="5" fillId="12" borderId="10" xfId="0" applyNumberFormat="1" applyFont="1" applyFill="1" applyBorder="1" applyAlignment="1">
      <alignment horizontal="center" vertical="center"/>
    </xf>
    <xf numFmtId="0" fontId="2" fillId="15" borderId="30" xfId="0" applyFont="1" applyFill="1" applyBorder="1" applyAlignment="1">
      <alignment horizontal="center" vertical="center" wrapText="1"/>
    </xf>
    <xf numFmtId="0" fontId="2" fillId="15" borderId="29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12" fillId="33" borderId="43" xfId="53" applyFont="1" applyFill="1" applyBorder="1" applyAlignment="1">
      <alignment horizontal="center" vertical="center" wrapText="1"/>
    </xf>
    <xf numFmtId="1" fontId="2" fillId="18" borderId="18" xfId="0" applyNumberFormat="1" applyFont="1" applyFill="1" applyBorder="1" applyAlignment="1">
      <alignment horizontal="center"/>
    </xf>
    <xf numFmtId="1" fontId="2" fillId="17" borderId="18" xfId="0" applyNumberFormat="1" applyFont="1" applyFill="1" applyBorder="1" applyAlignment="1">
      <alignment horizontal="center"/>
    </xf>
    <xf numFmtId="1" fontId="2" fillId="17" borderId="19" xfId="0" applyNumberFormat="1" applyFont="1" applyFill="1" applyBorder="1" applyAlignment="1">
      <alignment horizontal="center"/>
    </xf>
    <xf numFmtId="0" fontId="8" fillId="37" borderId="0" xfId="0" applyFont="1" applyFill="1" applyBorder="1" applyAlignment="1">
      <alignment horizontal="center"/>
    </xf>
    <xf numFmtId="0" fontId="11" fillId="37" borderId="0" xfId="0" applyFont="1" applyFill="1" applyBorder="1" applyAlignment="1">
      <alignment horizontal="left" vertical="top" wrapText="1"/>
    </xf>
    <xf numFmtId="0" fontId="2" fillId="37" borderId="0" xfId="0" applyFont="1" applyFill="1" applyBorder="1" applyAlignment="1">
      <alignment horizontal="left" vertical="top" wrapText="1"/>
    </xf>
    <xf numFmtId="0" fontId="5" fillId="11" borderId="10" xfId="0" applyFont="1" applyFill="1" applyBorder="1" applyAlignment="1">
      <alignment horizontal="center" vertical="center" wrapText="1"/>
    </xf>
    <xf numFmtId="1" fontId="5" fillId="11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6</xdr:row>
      <xdr:rowOff>190500</xdr:rowOff>
    </xdr:from>
    <xdr:to>
      <xdr:col>5</xdr:col>
      <xdr:colOff>190500</xdr:colOff>
      <xdr:row>11</xdr:row>
      <xdr:rowOff>142875</xdr:rowOff>
    </xdr:to>
    <xdr:sp>
      <xdr:nvSpPr>
        <xdr:cNvPr id="1" name="Rectangle 13"/>
        <xdr:cNvSpPr>
          <a:spLocks/>
        </xdr:cNvSpPr>
      </xdr:nvSpPr>
      <xdr:spPr>
        <a:xfrm>
          <a:off x="3190875" y="1543050"/>
          <a:ext cx="2505075" cy="1095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Include research based capital expenditure estimates on land, buildings, laboratories, equipment, purchased software and all other non-current investment activities in R&amp;D.
</a:t>
          </a:r>
          <a:r>
            <a:rPr lang="en-US" cap="none" sz="1000" b="0" i="0" u="none" baseline="0">
              <a:solidFill>
                <a:srgbClr val="FF0000"/>
              </a:solidFill>
            </a:rPr>
            <a:t>Exclude the HEA BLOCK GRANT </a:t>
          </a:r>
        </a:p>
      </xdr:txBody>
    </xdr:sp>
    <xdr:clientData/>
  </xdr:twoCellAnchor>
  <xdr:twoCellAnchor>
    <xdr:from>
      <xdr:col>4</xdr:col>
      <xdr:colOff>495300</xdr:colOff>
      <xdr:row>11</xdr:row>
      <xdr:rowOff>38100</xdr:rowOff>
    </xdr:from>
    <xdr:to>
      <xdr:col>4</xdr:col>
      <xdr:colOff>495300</xdr:colOff>
      <xdr:row>13</xdr:row>
      <xdr:rowOff>219075</xdr:rowOff>
    </xdr:to>
    <xdr:sp>
      <xdr:nvSpPr>
        <xdr:cNvPr id="2" name="Line 14"/>
        <xdr:cNvSpPr>
          <a:spLocks/>
        </xdr:cNvSpPr>
      </xdr:nvSpPr>
      <xdr:spPr>
        <a:xfrm>
          <a:off x="4895850" y="253365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11</xdr:row>
      <xdr:rowOff>85725</xdr:rowOff>
    </xdr:from>
    <xdr:to>
      <xdr:col>5</xdr:col>
      <xdr:colOff>695325</xdr:colOff>
      <xdr:row>13</xdr:row>
      <xdr:rowOff>219075</xdr:rowOff>
    </xdr:to>
    <xdr:sp>
      <xdr:nvSpPr>
        <xdr:cNvPr id="3" name="Line 16"/>
        <xdr:cNvSpPr>
          <a:spLocks/>
        </xdr:cNvSpPr>
      </xdr:nvSpPr>
      <xdr:spPr>
        <a:xfrm flipH="1">
          <a:off x="6200775" y="25812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7</xdr:row>
      <xdr:rowOff>47625</xdr:rowOff>
    </xdr:from>
    <xdr:to>
      <xdr:col>9</xdr:col>
      <xdr:colOff>571500</xdr:colOff>
      <xdr:row>11</xdr:row>
      <xdr:rowOff>123825</xdr:rowOff>
    </xdr:to>
    <xdr:sp>
      <xdr:nvSpPr>
        <xdr:cNvPr id="4" name="Rectangle 17"/>
        <xdr:cNvSpPr>
          <a:spLocks/>
        </xdr:cNvSpPr>
      </xdr:nvSpPr>
      <xdr:spPr>
        <a:xfrm>
          <a:off x="5915025" y="1628775"/>
          <a:ext cx="2886075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Total Research income should equal the Total Research Income calculated from source in Finance Sheet 2a.</a:t>
          </a:r>
        </a:p>
      </xdr:txBody>
    </xdr:sp>
    <xdr:clientData/>
  </xdr:twoCellAnchor>
  <xdr:twoCellAnchor>
    <xdr:from>
      <xdr:col>0</xdr:col>
      <xdr:colOff>47625</xdr:colOff>
      <xdr:row>7</xdr:row>
      <xdr:rowOff>38100</xdr:rowOff>
    </xdr:from>
    <xdr:to>
      <xdr:col>0</xdr:col>
      <xdr:colOff>1247775</xdr:colOff>
      <xdr:row>11</xdr:row>
      <xdr:rowOff>66675</xdr:rowOff>
    </xdr:to>
    <xdr:sp>
      <xdr:nvSpPr>
        <xdr:cNvPr id="5" name="Rectangle 1"/>
        <xdr:cNvSpPr>
          <a:spLocks/>
        </xdr:cNvSpPr>
      </xdr:nvSpPr>
      <xdr:spPr>
        <a:xfrm>
          <a:off x="47625" y="1619250"/>
          <a:ext cx="1200150" cy="942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333399"/>
              </a:solidFill>
            </a:rPr>
            <a:t>Please use same list of departments as on the Personnel Sheet 1A</a:t>
          </a:r>
        </a:p>
      </xdr:txBody>
    </xdr:sp>
    <xdr:clientData/>
  </xdr:twoCellAnchor>
  <xdr:twoCellAnchor>
    <xdr:from>
      <xdr:col>0</xdr:col>
      <xdr:colOff>904875</xdr:colOff>
      <xdr:row>11</xdr:row>
      <xdr:rowOff>66675</xdr:rowOff>
    </xdr:from>
    <xdr:to>
      <xdr:col>0</xdr:col>
      <xdr:colOff>904875</xdr:colOff>
      <xdr:row>14</xdr:row>
      <xdr:rowOff>19050</xdr:rowOff>
    </xdr:to>
    <xdr:sp>
      <xdr:nvSpPr>
        <xdr:cNvPr id="6" name="Line 14"/>
        <xdr:cNvSpPr>
          <a:spLocks/>
        </xdr:cNvSpPr>
      </xdr:nvSpPr>
      <xdr:spPr>
        <a:xfrm flipH="1">
          <a:off x="904875" y="256222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1600200</xdr:colOff>
      <xdr:row>7</xdr:row>
      <xdr:rowOff>152400</xdr:rowOff>
    </xdr:from>
    <xdr:to>
      <xdr:col>2</xdr:col>
      <xdr:colOff>209550</xdr:colOff>
      <xdr:row>11</xdr:row>
      <xdr:rowOff>104775</xdr:rowOff>
    </xdr:to>
    <xdr:sp>
      <xdr:nvSpPr>
        <xdr:cNvPr id="7" name="TextBox 6"/>
        <xdr:cNvSpPr txBox="1">
          <a:spLocks noChangeArrowheads="1"/>
        </xdr:cNvSpPr>
      </xdr:nvSpPr>
      <xdr:spPr>
        <a:xfrm>
          <a:off x="1600200" y="1733550"/>
          <a:ext cx="1028700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click</a:t>
          </a:r>
          <a:r>
            <a:rPr lang="en-US" cap="none" sz="10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 on link to access detailed  FOS  codes</a:t>
          </a:r>
        </a:p>
      </xdr:txBody>
    </xdr:sp>
    <xdr:clientData/>
  </xdr:twoCellAnchor>
  <xdr:twoCellAnchor>
    <xdr:from>
      <xdr:col>1</xdr:col>
      <xdr:colOff>409575</xdr:colOff>
      <xdr:row>11</xdr:row>
      <xdr:rowOff>57150</xdr:rowOff>
    </xdr:from>
    <xdr:to>
      <xdr:col>1</xdr:col>
      <xdr:colOff>419100</xdr:colOff>
      <xdr:row>13</xdr:row>
      <xdr:rowOff>209550</xdr:rowOff>
    </xdr:to>
    <xdr:sp>
      <xdr:nvSpPr>
        <xdr:cNvPr id="8" name="Line 14"/>
        <xdr:cNvSpPr>
          <a:spLocks/>
        </xdr:cNvSpPr>
      </xdr:nvSpPr>
      <xdr:spPr>
        <a:xfrm>
          <a:off x="2057400" y="2552700"/>
          <a:ext cx="95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704850</xdr:colOff>
      <xdr:row>11</xdr:row>
      <xdr:rowOff>19050</xdr:rowOff>
    </xdr:from>
    <xdr:to>
      <xdr:col>2</xdr:col>
      <xdr:colOff>714375</xdr:colOff>
      <xdr:row>14</xdr:row>
      <xdr:rowOff>171450</xdr:rowOff>
    </xdr:to>
    <xdr:sp>
      <xdr:nvSpPr>
        <xdr:cNvPr id="1" name="Line 14"/>
        <xdr:cNvSpPr>
          <a:spLocks/>
        </xdr:cNvSpPr>
      </xdr:nvSpPr>
      <xdr:spPr>
        <a:xfrm>
          <a:off x="4572000" y="2514600"/>
          <a:ext cx="95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7</xdr:row>
      <xdr:rowOff>171450</xdr:rowOff>
    </xdr:from>
    <xdr:to>
      <xdr:col>1</xdr:col>
      <xdr:colOff>85725</xdr:colOff>
      <xdr:row>11</xdr:row>
      <xdr:rowOff>190500</xdr:rowOff>
    </xdr:to>
    <xdr:sp>
      <xdr:nvSpPr>
        <xdr:cNvPr id="2" name="Rectangle 1"/>
        <xdr:cNvSpPr>
          <a:spLocks/>
        </xdr:cNvSpPr>
      </xdr:nvSpPr>
      <xdr:spPr>
        <a:xfrm>
          <a:off x="95250" y="1752600"/>
          <a:ext cx="300990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333399"/>
              </a:solidFill>
            </a:rPr>
            <a:t>Please use same list of Department s as on  Finance Sheet  1  ( should be prefilled from Sheet 1)</a:t>
          </a:r>
        </a:p>
      </xdr:txBody>
    </xdr:sp>
    <xdr:clientData/>
  </xdr:twoCellAnchor>
  <xdr:twoCellAnchor>
    <xdr:from>
      <xdr:col>0</xdr:col>
      <xdr:colOff>1457325</xdr:colOff>
      <xdr:row>11</xdr:row>
      <xdr:rowOff>171450</xdr:rowOff>
    </xdr:from>
    <xdr:to>
      <xdr:col>0</xdr:col>
      <xdr:colOff>1457325</xdr:colOff>
      <xdr:row>13</xdr:row>
      <xdr:rowOff>209550</xdr:rowOff>
    </xdr:to>
    <xdr:sp>
      <xdr:nvSpPr>
        <xdr:cNvPr id="3" name="Line 14"/>
        <xdr:cNvSpPr>
          <a:spLocks/>
        </xdr:cNvSpPr>
      </xdr:nvSpPr>
      <xdr:spPr>
        <a:xfrm flipH="1">
          <a:off x="1457325" y="26670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7</xdr:row>
      <xdr:rowOff>66675</xdr:rowOff>
    </xdr:from>
    <xdr:to>
      <xdr:col>4</xdr:col>
      <xdr:colOff>409575</xdr:colOff>
      <xdr:row>11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3486150" y="1647825"/>
          <a:ext cx="2847975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Please include funding received from any Government Department or State Agency </a:t>
          </a:r>
          <a:r>
            <a:rPr lang="en-US" cap="none" sz="1000" b="0" i="0" u="sng" baseline="0">
              <a:solidFill>
                <a:srgbClr val="FF0000"/>
              </a:solidFill>
            </a:rPr>
            <a:t>excluding the HEA block grant</a:t>
          </a:r>
          <a:r>
            <a:rPr lang="en-US" cap="none" sz="1000" b="0" i="0" u="none" baseline="0">
              <a:solidFill>
                <a:srgbClr val="FF0000"/>
              </a:solidFill>
            </a:rPr>
            <a:t>.</a:t>
          </a:r>
          <a:r>
            <a:rPr lang="en-US" cap="none" sz="1000" b="0" i="0" u="none" baseline="0">
              <a:solidFill>
                <a:srgbClr val="000000"/>
              </a:solidFill>
            </a:rPr>
            <a:t> Total should equal  total public research income in  Finance Sheet 2(b).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933450</xdr:colOff>
      <xdr:row>7</xdr:row>
      <xdr:rowOff>104775</xdr:rowOff>
    </xdr:from>
    <xdr:to>
      <xdr:col>10</xdr:col>
      <xdr:colOff>447675</xdr:colOff>
      <xdr:row>11</xdr:row>
      <xdr:rowOff>200025</xdr:rowOff>
    </xdr:to>
    <xdr:sp>
      <xdr:nvSpPr>
        <xdr:cNvPr id="5" name="Rectangle 8"/>
        <xdr:cNvSpPr>
          <a:spLocks/>
        </xdr:cNvSpPr>
      </xdr:nvSpPr>
      <xdr:spPr>
        <a:xfrm>
          <a:off x="11106150" y="1685925"/>
          <a:ext cx="181927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Total research income should equal the total  research income  in  Finance  Sheet 1</a:t>
          </a:r>
        </a:p>
      </xdr:txBody>
    </xdr:sp>
    <xdr:clientData/>
  </xdr:twoCellAnchor>
  <xdr:twoCellAnchor>
    <xdr:from>
      <xdr:col>9</xdr:col>
      <xdr:colOff>447675</xdr:colOff>
      <xdr:row>11</xdr:row>
      <xdr:rowOff>171450</xdr:rowOff>
    </xdr:from>
    <xdr:to>
      <xdr:col>9</xdr:col>
      <xdr:colOff>447675</xdr:colOff>
      <xdr:row>13</xdr:row>
      <xdr:rowOff>200025</xdr:rowOff>
    </xdr:to>
    <xdr:sp>
      <xdr:nvSpPr>
        <xdr:cNvPr id="6" name="Line 14"/>
        <xdr:cNvSpPr>
          <a:spLocks/>
        </xdr:cNvSpPr>
      </xdr:nvSpPr>
      <xdr:spPr>
        <a:xfrm>
          <a:off x="11991975" y="26670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523875</xdr:colOff>
      <xdr:row>8</xdr:row>
      <xdr:rowOff>9525</xdr:rowOff>
    </xdr:from>
    <xdr:to>
      <xdr:col>7</xdr:col>
      <xdr:colOff>723900</xdr:colOff>
      <xdr:row>10</xdr:row>
      <xdr:rowOff>171450</xdr:rowOff>
    </xdr:to>
    <xdr:sp>
      <xdr:nvSpPr>
        <xdr:cNvPr id="7" name="TextBox 1"/>
        <xdr:cNvSpPr txBox="1">
          <a:spLocks noChangeArrowheads="1"/>
        </xdr:cNvSpPr>
      </xdr:nvSpPr>
      <xdr:spPr>
        <a:xfrm>
          <a:off x="7267575" y="1819275"/>
          <a:ext cx="214312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Trebuchet MS"/>
              <a:ea typeface="Trebuchet MS"/>
              <a:cs typeface="Trebuchet MS"/>
            </a:rPr>
            <a:t>should</a:t>
          </a:r>
          <a:r>
            <a:rPr lang="en-US" cap="none" sz="1000" b="0" i="0" u="none" baseline="0">
              <a:solidFill>
                <a:srgbClr val="FF0000"/>
              </a:solidFill>
              <a:latin typeface="Trebuchet MS"/>
              <a:ea typeface="Trebuchet MS"/>
              <a:cs typeface="Trebuchet MS"/>
            </a:rPr>
            <a:t> include portion of  private fees from students allocated  to R&amp;D</a:t>
          </a:r>
        </a:p>
      </xdr:txBody>
    </xdr:sp>
    <xdr:clientData/>
  </xdr:twoCellAnchor>
  <xdr:twoCellAnchor>
    <xdr:from>
      <xdr:col>6</xdr:col>
      <xdr:colOff>542925</xdr:colOff>
      <xdr:row>10</xdr:row>
      <xdr:rowOff>190500</xdr:rowOff>
    </xdr:from>
    <xdr:to>
      <xdr:col>6</xdr:col>
      <xdr:colOff>561975</xdr:colOff>
      <xdr:row>14</xdr:row>
      <xdr:rowOff>104775</xdr:rowOff>
    </xdr:to>
    <xdr:sp>
      <xdr:nvSpPr>
        <xdr:cNvPr id="8" name="Line 14"/>
        <xdr:cNvSpPr>
          <a:spLocks/>
        </xdr:cNvSpPr>
      </xdr:nvSpPr>
      <xdr:spPr>
        <a:xfrm>
          <a:off x="8191500" y="2457450"/>
          <a:ext cx="190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1114425</xdr:colOff>
      <xdr:row>3</xdr:row>
      <xdr:rowOff>219075</xdr:rowOff>
    </xdr:from>
    <xdr:to>
      <xdr:col>15</xdr:col>
      <xdr:colOff>47625</xdr:colOff>
      <xdr:row>6</xdr:row>
      <xdr:rowOff>142875</xdr:rowOff>
    </xdr:to>
    <xdr:sp>
      <xdr:nvSpPr>
        <xdr:cNvPr id="1" name="Rectangle 6"/>
        <xdr:cNvSpPr>
          <a:spLocks/>
        </xdr:cNvSpPr>
      </xdr:nvSpPr>
      <xdr:spPr>
        <a:xfrm>
          <a:off x="11077575" y="904875"/>
          <a:ext cx="224790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Should equal the total Irish Public Research Income in sheet 2(a)</a:t>
          </a:r>
        </a:p>
      </xdr:txBody>
    </xdr:sp>
    <xdr:clientData/>
  </xdr:twoCellAnchor>
  <xdr:twoCellAnchor>
    <xdr:from>
      <xdr:col>14</xdr:col>
      <xdr:colOff>419100</xdr:colOff>
      <xdr:row>6</xdr:row>
      <xdr:rowOff>123825</xdr:rowOff>
    </xdr:from>
    <xdr:to>
      <xdr:col>14</xdr:col>
      <xdr:colOff>419100</xdr:colOff>
      <xdr:row>8</xdr:row>
      <xdr:rowOff>0</xdr:rowOff>
    </xdr:to>
    <xdr:sp>
      <xdr:nvSpPr>
        <xdr:cNvPr id="2" name="Line 7"/>
        <xdr:cNvSpPr>
          <a:spLocks/>
        </xdr:cNvSpPr>
      </xdr:nvSpPr>
      <xdr:spPr>
        <a:xfrm>
          <a:off x="12830175" y="15144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85725</xdr:rowOff>
    </xdr:from>
    <xdr:to>
      <xdr:col>5</xdr:col>
      <xdr:colOff>609600</xdr:colOff>
      <xdr:row>6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38100" y="1438275"/>
          <a:ext cx="53149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3399"/>
              </a:solidFill>
            </a:rPr>
            <a:t>Please use the same  list of Departments as on Sheet 1, should be prefilled from sheet 1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.org/science/inno/38235147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.org/science/inno/38235147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.org/science/inno/38235147.pdf" TargetMode="External" /><Relationship Id="rId2" Type="http://schemas.openxmlformats.org/officeDocument/2006/relationships/hyperlink" Target="http://www.oecd.org/science/inno/38235147.pdf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6"/>
  <sheetViews>
    <sheetView zoomScale="75" zoomScaleNormal="75" zoomScalePageLayoutView="0" workbookViewId="0" topLeftCell="A1">
      <selection activeCell="A4" sqref="A4"/>
    </sheetView>
  </sheetViews>
  <sheetFormatPr defaultColWidth="9.140625" defaultRowHeight="12.75"/>
  <cols>
    <col min="1" max="1" width="24.7109375" style="3" customWidth="1"/>
    <col min="2" max="2" width="11.57421875" style="1" customWidth="1"/>
    <col min="3" max="3" width="16.28125" style="1" bestFit="1" customWidth="1"/>
    <col min="4" max="4" width="13.421875" style="1" bestFit="1" customWidth="1"/>
    <col min="5" max="5" width="16.57421875" style="1" customWidth="1"/>
    <col min="6" max="6" width="13.57421875" style="1" customWidth="1"/>
    <col min="7" max="7" width="4.28125" style="1" customWidth="1"/>
    <col min="8" max="8" width="20.00390625" style="1" customWidth="1"/>
    <col min="9" max="9" width="3.00390625" style="1" customWidth="1"/>
    <col min="10" max="12" width="15.7109375" style="1" customWidth="1"/>
    <col min="13" max="16384" width="9.140625" style="1" customWidth="1"/>
  </cols>
  <sheetData>
    <row r="1" spans="1:17" s="100" customFormat="1" ht="18" customHeight="1">
      <c r="A1" s="157" t="s">
        <v>9</v>
      </c>
      <c r="B1" s="157"/>
      <c r="C1" s="157"/>
      <c r="D1" s="157"/>
      <c r="E1" s="157"/>
      <c r="F1" s="157"/>
      <c r="G1" s="157"/>
      <c r="H1" s="157"/>
      <c r="I1" s="157"/>
      <c r="J1" s="157"/>
      <c r="K1" s="99"/>
      <c r="L1" s="99"/>
      <c r="M1" s="99"/>
      <c r="N1" s="99"/>
      <c r="O1" s="99"/>
      <c r="P1" s="99"/>
      <c r="Q1" s="99"/>
    </row>
    <row r="2" spans="1:17" s="100" customFormat="1" ht="18" customHeight="1">
      <c r="A2" s="158" t="s">
        <v>10</v>
      </c>
      <c r="B2" s="158"/>
      <c r="C2" s="158"/>
      <c r="D2" s="158"/>
      <c r="E2" s="158"/>
      <c r="F2" s="158"/>
      <c r="G2" s="158"/>
      <c r="H2" s="158"/>
      <c r="I2" s="158"/>
      <c r="J2" s="158"/>
      <c r="K2" s="99"/>
      <c r="L2" s="99"/>
      <c r="M2" s="99"/>
      <c r="N2" s="99"/>
      <c r="O2" s="99"/>
      <c r="P2" s="99"/>
      <c r="Q2" s="99"/>
    </row>
    <row r="3" spans="1:17" s="100" customFormat="1" ht="18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99"/>
      <c r="L3" s="99"/>
      <c r="M3" s="99"/>
      <c r="N3" s="99"/>
      <c r="O3" s="99"/>
      <c r="P3" s="99"/>
      <c r="Q3" s="99"/>
    </row>
    <row r="4" spans="1:17" s="124" customFormat="1" ht="16.5" customHeight="1">
      <c r="A4" s="112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1:17" s="107" customFormat="1" ht="18" customHeight="1">
      <c r="A5" s="112" t="s">
        <v>65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</row>
    <row r="6" spans="1:7" s="117" customFormat="1" ht="18" customHeight="1">
      <c r="A6" s="125" t="s">
        <v>75</v>
      </c>
      <c r="G6" s="114"/>
    </row>
    <row r="7" spans="1:7" s="107" customFormat="1" ht="18" customHeight="1">
      <c r="A7" s="121"/>
      <c r="G7" s="108"/>
    </row>
    <row r="8" spans="1:7" s="107" customFormat="1" ht="18" customHeight="1">
      <c r="A8" s="121"/>
      <c r="G8" s="108"/>
    </row>
    <row r="9" s="107" customFormat="1" ht="18" customHeight="1">
      <c r="A9" s="108"/>
    </row>
    <row r="10" s="107" customFormat="1" ht="18" customHeight="1">
      <c r="A10" s="108"/>
    </row>
    <row r="11" s="107" customFormat="1" ht="18" customHeight="1">
      <c r="A11" s="108"/>
    </row>
    <row r="12" spans="1:7" s="107" customFormat="1" ht="18" customHeight="1">
      <c r="A12" s="108"/>
      <c r="G12" s="107" t="s">
        <v>39</v>
      </c>
    </row>
    <row r="13" spans="1:4" s="107" customFormat="1" ht="15.75" customHeight="1" thickBot="1">
      <c r="A13" s="161" t="s">
        <v>29</v>
      </c>
      <c r="B13" s="161"/>
      <c r="C13" s="161"/>
      <c r="D13" s="161"/>
    </row>
    <row r="14" spans="1:13" ht="25.5" customHeight="1" thickTop="1">
      <c r="A14" s="149" t="s">
        <v>54</v>
      </c>
      <c r="B14" s="151" t="s">
        <v>63</v>
      </c>
      <c r="C14" s="166" t="s">
        <v>73</v>
      </c>
      <c r="D14" s="153" t="s">
        <v>74</v>
      </c>
      <c r="E14" s="162" t="s">
        <v>71</v>
      </c>
      <c r="F14" s="164" t="s">
        <v>52</v>
      </c>
      <c r="H14" s="147" t="s">
        <v>7</v>
      </c>
      <c r="J14" s="159" t="s">
        <v>26</v>
      </c>
      <c r="K14" s="159" t="s">
        <v>27</v>
      </c>
      <c r="L14" s="159" t="s">
        <v>72</v>
      </c>
      <c r="M14" s="155" t="s">
        <v>3</v>
      </c>
    </row>
    <row r="15" spans="1:13" ht="76.5" customHeight="1">
      <c r="A15" s="150"/>
      <c r="B15" s="152"/>
      <c r="C15" s="167"/>
      <c r="D15" s="154"/>
      <c r="E15" s="163"/>
      <c r="F15" s="165"/>
      <c r="H15" s="148"/>
      <c r="J15" s="160"/>
      <c r="K15" s="160"/>
      <c r="L15" s="160"/>
      <c r="M15" s="156"/>
    </row>
    <row r="16" spans="1:13" ht="24" customHeight="1">
      <c r="A16" s="150"/>
      <c r="B16" s="152"/>
      <c r="C16" s="66" t="s">
        <v>5</v>
      </c>
      <c r="D16" s="67" t="s">
        <v>5</v>
      </c>
      <c r="E16" s="68" t="s">
        <v>5</v>
      </c>
      <c r="F16" s="69" t="s">
        <v>5</v>
      </c>
      <c r="H16" s="70" t="s">
        <v>8</v>
      </c>
      <c r="J16" s="71" t="s">
        <v>28</v>
      </c>
      <c r="K16" s="71" t="s">
        <v>28</v>
      </c>
      <c r="L16" s="71" t="s">
        <v>28</v>
      </c>
      <c r="M16" s="72" t="s">
        <v>28</v>
      </c>
    </row>
    <row r="17" spans="1:13" ht="15.75" customHeight="1">
      <c r="A17" s="73"/>
      <c r="B17" s="73"/>
      <c r="C17" s="10"/>
      <c r="D17" s="10"/>
      <c r="E17" s="10"/>
      <c r="F17" s="46"/>
      <c r="H17" s="11"/>
      <c r="J17" s="11"/>
      <c r="K17" s="11"/>
      <c r="L17" s="11"/>
      <c r="M17" s="18">
        <v>100</v>
      </c>
    </row>
    <row r="18" spans="1:13" ht="15.75" customHeight="1">
      <c r="A18" s="13"/>
      <c r="B18" s="13"/>
      <c r="C18" s="10"/>
      <c r="D18" s="10"/>
      <c r="E18" s="10"/>
      <c r="F18" s="46"/>
      <c r="G18" s="52"/>
      <c r="H18" s="51"/>
      <c r="J18" s="11"/>
      <c r="K18" s="11"/>
      <c r="L18" s="11"/>
      <c r="M18" s="18">
        <v>100</v>
      </c>
    </row>
    <row r="19" spans="1:13" ht="15.75" customHeight="1">
      <c r="A19" s="13"/>
      <c r="B19" s="13"/>
      <c r="C19" s="10"/>
      <c r="D19" s="10"/>
      <c r="E19" s="10"/>
      <c r="F19" s="46"/>
      <c r="H19" s="11"/>
      <c r="J19" s="11"/>
      <c r="K19" s="11"/>
      <c r="L19" s="11"/>
      <c r="M19" s="18">
        <v>100</v>
      </c>
    </row>
    <row r="20" spans="1:13" ht="15.75" customHeight="1">
      <c r="A20" s="13"/>
      <c r="B20" s="13"/>
      <c r="C20" s="10"/>
      <c r="D20" s="10"/>
      <c r="E20" s="10"/>
      <c r="F20" s="46"/>
      <c r="H20" s="11"/>
      <c r="J20" s="11"/>
      <c r="K20" s="11"/>
      <c r="L20" s="11"/>
      <c r="M20" s="18">
        <v>100</v>
      </c>
    </row>
    <row r="21" spans="1:13" ht="15.75" customHeight="1">
      <c r="A21" s="13"/>
      <c r="B21" s="13"/>
      <c r="C21" s="10"/>
      <c r="D21" s="10"/>
      <c r="E21" s="10"/>
      <c r="F21" s="46"/>
      <c r="H21" s="11"/>
      <c r="J21" s="11"/>
      <c r="K21" s="11"/>
      <c r="L21" s="11"/>
      <c r="M21" s="18">
        <v>100</v>
      </c>
    </row>
    <row r="22" spans="1:13" ht="15.75" customHeight="1">
      <c r="A22" s="13"/>
      <c r="B22" s="13"/>
      <c r="C22" s="10"/>
      <c r="D22" s="10"/>
      <c r="E22" s="10"/>
      <c r="F22" s="46"/>
      <c r="H22" s="11"/>
      <c r="J22" s="11"/>
      <c r="K22" s="11"/>
      <c r="L22" s="11"/>
      <c r="M22" s="18">
        <v>100</v>
      </c>
    </row>
    <row r="23" spans="1:13" ht="15.75" customHeight="1">
      <c r="A23" s="13"/>
      <c r="B23" s="13"/>
      <c r="C23" s="10"/>
      <c r="D23" s="10"/>
      <c r="E23" s="10"/>
      <c r="F23" s="46"/>
      <c r="H23" s="11"/>
      <c r="J23" s="11"/>
      <c r="K23" s="11"/>
      <c r="L23" s="11"/>
      <c r="M23" s="18">
        <v>100</v>
      </c>
    </row>
    <row r="24" spans="1:13" ht="15.75" customHeight="1">
      <c r="A24" s="13"/>
      <c r="B24" s="13"/>
      <c r="C24" s="10"/>
      <c r="D24" s="10"/>
      <c r="E24" s="10"/>
      <c r="F24" s="46"/>
      <c r="H24" s="11"/>
      <c r="J24" s="11"/>
      <c r="K24" s="11"/>
      <c r="L24" s="11"/>
      <c r="M24" s="18">
        <v>100</v>
      </c>
    </row>
    <row r="25" spans="1:13" ht="15.75" customHeight="1">
      <c r="A25" s="13"/>
      <c r="B25" s="13"/>
      <c r="C25" s="10"/>
      <c r="D25" s="10"/>
      <c r="E25" s="10"/>
      <c r="F25" s="46"/>
      <c r="H25" s="11"/>
      <c r="J25" s="11"/>
      <c r="K25" s="11"/>
      <c r="L25" s="11"/>
      <c r="M25" s="18">
        <v>100</v>
      </c>
    </row>
    <row r="26" spans="1:13" ht="15.75" customHeight="1">
      <c r="A26" s="13"/>
      <c r="B26" s="13"/>
      <c r="C26" s="10"/>
      <c r="D26" s="10"/>
      <c r="E26" s="10"/>
      <c r="F26" s="46"/>
      <c r="H26" s="11"/>
      <c r="J26" s="11"/>
      <c r="K26" s="11"/>
      <c r="L26" s="11"/>
      <c r="M26" s="18">
        <v>100</v>
      </c>
    </row>
    <row r="27" spans="1:13" ht="15.75" customHeight="1">
      <c r="A27" s="13"/>
      <c r="B27" s="13"/>
      <c r="C27" s="10"/>
      <c r="D27" s="10"/>
      <c r="E27" s="10"/>
      <c r="F27" s="46"/>
      <c r="H27" s="11"/>
      <c r="J27" s="11"/>
      <c r="K27" s="11"/>
      <c r="L27" s="11"/>
      <c r="M27" s="18">
        <v>100</v>
      </c>
    </row>
    <row r="28" spans="1:13" ht="15.75" customHeight="1">
      <c r="A28" s="13"/>
      <c r="B28" s="13"/>
      <c r="C28" s="10"/>
      <c r="D28" s="10"/>
      <c r="E28" s="10"/>
      <c r="F28" s="46"/>
      <c r="H28" s="11"/>
      <c r="J28" s="11"/>
      <c r="K28" s="11"/>
      <c r="L28" s="11"/>
      <c r="M28" s="18">
        <v>100</v>
      </c>
    </row>
    <row r="29" spans="1:13" ht="15.75" customHeight="1" thickBot="1">
      <c r="A29" s="74" t="s">
        <v>3</v>
      </c>
      <c r="B29" s="74"/>
      <c r="C29" s="17">
        <f>SUM(C17:C28)</f>
        <v>0</v>
      </c>
      <c r="D29" s="17">
        <f>SUM(D17:D28)</f>
        <v>0</v>
      </c>
      <c r="E29" s="17">
        <f>SUM(E17:E28)</f>
        <v>0</v>
      </c>
      <c r="F29" s="47">
        <f>SUM(F17:F28)</f>
        <v>0</v>
      </c>
      <c r="G29" s="48"/>
      <c r="H29" s="15"/>
      <c r="J29" s="15"/>
      <c r="K29" s="17"/>
      <c r="L29" s="17"/>
      <c r="M29" s="18">
        <v>100</v>
      </c>
    </row>
    <row r="30" spans="1:145" s="21" customFormat="1" ht="15.75" customHeight="1" thickBot="1" thickTop="1">
      <c r="A30" s="20"/>
      <c r="B30" s="20"/>
      <c r="G30" s="1"/>
      <c r="I30" s="1"/>
      <c r="M30" s="2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</row>
    <row r="31" spans="1:13" ht="15.75" customHeight="1" thickTop="1">
      <c r="A31" s="75" t="s">
        <v>6</v>
      </c>
      <c r="B31" s="75"/>
      <c r="C31" s="19"/>
      <c r="D31" s="19"/>
      <c r="E31" s="19"/>
      <c r="F31" s="49"/>
      <c r="G31" s="48"/>
      <c r="H31" s="23"/>
      <c r="J31" s="23"/>
      <c r="K31" s="19"/>
      <c r="L31" s="19"/>
      <c r="M31" s="18">
        <v>100</v>
      </c>
    </row>
    <row r="32" spans="1:13" ht="15.75" customHeight="1">
      <c r="A32" s="13"/>
      <c r="B32" s="13"/>
      <c r="C32" s="11"/>
      <c r="D32" s="11"/>
      <c r="E32" s="11"/>
      <c r="F32" s="50"/>
      <c r="H32" s="11"/>
      <c r="J32" s="11"/>
      <c r="K32" s="11"/>
      <c r="L32" s="11"/>
      <c r="M32" s="18">
        <v>100</v>
      </c>
    </row>
    <row r="33" spans="1:13" ht="15.75" customHeight="1">
      <c r="A33" s="13"/>
      <c r="B33" s="13"/>
      <c r="C33" s="11"/>
      <c r="D33" s="11"/>
      <c r="E33" s="11"/>
      <c r="F33" s="50"/>
      <c r="H33" s="11"/>
      <c r="J33" s="11"/>
      <c r="K33" s="11"/>
      <c r="L33" s="11"/>
      <c r="M33" s="18">
        <v>100</v>
      </c>
    </row>
    <row r="34" spans="1:13" ht="15.75" customHeight="1">
      <c r="A34" s="13"/>
      <c r="B34" s="13"/>
      <c r="C34" s="11"/>
      <c r="D34" s="11"/>
      <c r="E34" s="11"/>
      <c r="F34" s="50"/>
      <c r="H34" s="11"/>
      <c r="J34" s="11"/>
      <c r="K34" s="11"/>
      <c r="L34" s="11"/>
      <c r="M34" s="18">
        <v>100</v>
      </c>
    </row>
    <row r="35" spans="1:13" ht="15.75" customHeight="1">
      <c r="A35" s="13"/>
      <c r="B35" s="13"/>
      <c r="C35" s="11"/>
      <c r="D35" s="11"/>
      <c r="E35" s="11"/>
      <c r="F35" s="50"/>
      <c r="H35" s="11"/>
      <c r="J35" s="11"/>
      <c r="K35" s="11"/>
      <c r="L35" s="11"/>
      <c r="M35" s="18">
        <v>100</v>
      </c>
    </row>
    <row r="36" spans="1:13" ht="15.75" customHeight="1">
      <c r="A36" s="13"/>
      <c r="B36" s="13"/>
      <c r="C36" s="11"/>
      <c r="D36" s="11"/>
      <c r="E36" s="11"/>
      <c r="F36" s="50"/>
      <c r="H36" s="11"/>
      <c r="J36" s="11"/>
      <c r="K36" s="11"/>
      <c r="L36" s="11"/>
      <c r="M36" s="18">
        <v>100</v>
      </c>
    </row>
    <row r="37" spans="1:13" ht="15.75" customHeight="1">
      <c r="A37" s="14"/>
      <c r="B37" s="14"/>
      <c r="C37" s="11"/>
      <c r="D37" s="11"/>
      <c r="E37" s="11"/>
      <c r="F37" s="50"/>
      <c r="H37" s="11"/>
      <c r="J37" s="11"/>
      <c r="K37" s="11"/>
      <c r="L37" s="11"/>
      <c r="M37" s="18">
        <v>100</v>
      </c>
    </row>
    <row r="38" spans="1:13" ht="15.75" customHeight="1" thickBot="1">
      <c r="A38" s="63" t="s">
        <v>3</v>
      </c>
      <c r="B38" s="63"/>
      <c r="C38" s="37">
        <f>SUM(C29,C32:C37)</f>
        <v>0</v>
      </c>
      <c r="D38" s="37">
        <f>SUM(D29,D32:D37)</f>
        <v>0</v>
      </c>
      <c r="E38" s="37">
        <f>SUM(E29,E32:E37)</f>
        <v>0</v>
      </c>
      <c r="F38" s="37">
        <f>SUM(F29,F32:F37)</f>
        <v>0</v>
      </c>
      <c r="H38" s="15"/>
      <c r="J38" s="15"/>
      <c r="K38" s="15"/>
      <c r="L38" s="15"/>
      <c r="M38" s="18">
        <v>100</v>
      </c>
    </row>
    <row r="39" spans="6:10" ht="15.75" thickTop="1">
      <c r="F39" s="128" t="str">
        <f>IF(F38='Research_Income_Source_(2a)'!J35,"Same total as sheet 2a","Different total to sheet 2a")</f>
        <v>Same total as sheet 2a</v>
      </c>
      <c r="J39" s="2"/>
    </row>
    <row r="40" spans="1:10" ht="15.75" customHeight="1">
      <c r="A40" s="145" t="s">
        <v>67</v>
      </c>
      <c r="B40" s="146"/>
      <c r="C40" s="139"/>
      <c r="D40" s="140"/>
      <c r="J40" s="2"/>
    </row>
    <row r="41" spans="1:10" ht="12.75" customHeight="1">
      <c r="A41" s="135" t="s">
        <v>44</v>
      </c>
      <c r="B41" s="136"/>
      <c r="C41" s="141"/>
      <c r="D41" s="142"/>
      <c r="J41" s="2"/>
    </row>
    <row r="42" spans="1:10" ht="12.75" customHeight="1">
      <c r="A42" s="135" t="s">
        <v>51</v>
      </c>
      <c r="B42" s="136"/>
      <c r="C42" s="141"/>
      <c r="D42" s="142"/>
      <c r="J42" s="2"/>
    </row>
    <row r="43" spans="1:10" ht="12" customHeight="1">
      <c r="A43" s="135" t="s">
        <v>45</v>
      </c>
      <c r="B43" s="136"/>
      <c r="C43" s="143"/>
      <c r="D43" s="144"/>
      <c r="J43" s="2"/>
    </row>
    <row r="44" spans="1:10" ht="12.75" customHeight="1">
      <c r="A44" s="135" t="s">
        <v>46</v>
      </c>
      <c r="B44" s="136"/>
      <c r="C44" s="76"/>
      <c r="J44" s="2"/>
    </row>
    <row r="45" spans="1:10" ht="12.75" customHeight="1">
      <c r="A45" s="135" t="s">
        <v>47</v>
      </c>
      <c r="B45" s="136"/>
      <c r="C45" s="76"/>
      <c r="J45" s="2"/>
    </row>
    <row r="46" spans="1:10" ht="12.75" customHeight="1">
      <c r="A46" s="135" t="s">
        <v>48</v>
      </c>
      <c r="B46" s="136"/>
      <c r="C46" s="76"/>
      <c r="J46" s="2"/>
    </row>
    <row r="47" spans="1:10" ht="12.75" customHeight="1">
      <c r="A47" s="135" t="s">
        <v>49</v>
      </c>
      <c r="B47" s="136"/>
      <c r="C47" s="76"/>
      <c r="J47" s="2"/>
    </row>
    <row r="48" spans="1:10" ht="12.75" customHeight="1">
      <c r="A48" s="137" t="s">
        <v>50</v>
      </c>
      <c r="B48" s="138"/>
      <c r="C48" s="76"/>
      <c r="J48" s="2"/>
    </row>
    <row r="49" spans="3:10" ht="12.75" customHeight="1">
      <c r="C49" s="77"/>
      <c r="J49" s="2"/>
    </row>
    <row r="50" spans="3:10" ht="12.75" customHeight="1">
      <c r="C50" s="76"/>
      <c r="J50" s="2"/>
    </row>
    <row r="51" spans="3:10" ht="12.75" customHeight="1">
      <c r="C51" s="76"/>
      <c r="J51" s="2"/>
    </row>
    <row r="52" spans="3:10" ht="12.75" customHeight="1">
      <c r="C52" s="76"/>
      <c r="J52" s="2"/>
    </row>
    <row r="53" ht="15">
      <c r="J53" s="2"/>
    </row>
    <row r="54" ht="15">
      <c r="J54" s="2"/>
    </row>
    <row r="55" ht="15">
      <c r="J55" s="2"/>
    </row>
    <row r="56" ht="15">
      <c r="J56" s="2"/>
    </row>
    <row r="57" ht="15">
      <c r="J57" s="2"/>
    </row>
    <row r="58" ht="15">
      <c r="J58" s="2"/>
    </row>
    <row r="59" ht="15">
      <c r="J59" s="2"/>
    </row>
    <row r="60" ht="15">
      <c r="J60" s="2"/>
    </row>
    <row r="61" ht="15">
      <c r="J61" s="2"/>
    </row>
    <row r="62" ht="15">
      <c r="J62" s="2"/>
    </row>
    <row r="63" ht="15">
      <c r="J63" s="2"/>
    </row>
    <row r="64" ht="15">
      <c r="J64" s="2"/>
    </row>
    <row r="65" ht="15">
      <c r="J65" s="2"/>
    </row>
    <row r="66" ht="15">
      <c r="J66" s="2"/>
    </row>
    <row r="67" ht="15">
      <c r="J67" s="2"/>
    </row>
    <row r="68" ht="15">
      <c r="J68" s="2"/>
    </row>
    <row r="69" ht="15">
      <c r="J69" s="2"/>
    </row>
    <row r="70" ht="15">
      <c r="J70" s="2"/>
    </row>
    <row r="71" ht="15">
      <c r="J71" s="2"/>
    </row>
    <row r="72" ht="15">
      <c r="J72" s="2"/>
    </row>
    <row r="73" ht="15">
      <c r="J73" s="2"/>
    </row>
    <row r="74" ht="15">
      <c r="J74" s="2"/>
    </row>
    <row r="75" ht="15">
      <c r="J75" s="2"/>
    </row>
    <row r="76" ht="15">
      <c r="J76" s="2"/>
    </row>
    <row r="77" ht="15">
      <c r="J77" s="2"/>
    </row>
    <row r="78" ht="15">
      <c r="J78" s="2"/>
    </row>
    <row r="79" ht="15">
      <c r="J79" s="2"/>
    </row>
    <row r="80" ht="15">
      <c r="J80" s="2"/>
    </row>
    <row r="81" ht="15">
      <c r="J81" s="2"/>
    </row>
    <row r="82" ht="15">
      <c r="J82" s="2"/>
    </row>
    <row r="83" ht="15">
      <c r="J83" s="2"/>
    </row>
    <row r="84" ht="15">
      <c r="J84" s="2"/>
    </row>
    <row r="85" ht="15">
      <c r="J85" s="2"/>
    </row>
    <row r="86" ht="15">
      <c r="J86" s="2"/>
    </row>
    <row r="87" ht="15">
      <c r="J87" s="2"/>
    </row>
    <row r="88" ht="15">
      <c r="J88" s="2"/>
    </row>
    <row r="89" ht="15">
      <c r="J89" s="2"/>
    </row>
    <row r="90" ht="15">
      <c r="J90" s="2"/>
    </row>
    <row r="91" ht="15">
      <c r="J91" s="2"/>
    </row>
    <row r="92" ht="15">
      <c r="J92" s="2"/>
    </row>
    <row r="93" ht="15">
      <c r="J93" s="2"/>
    </row>
    <row r="94" ht="15">
      <c r="J94" s="2"/>
    </row>
    <row r="95" ht="15">
      <c r="J95" s="2"/>
    </row>
    <row r="96" ht="15">
      <c r="J96" s="2"/>
    </row>
    <row r="97" ht="15">
      <c r="J97" s="2"/>
    </row>
    <row r="98" ht="15">
      <c r="J98" s="2"/>
    </row>
    <row r="99" ht="15">
      <c r="J99" s="2"/>
    </row>
    <row r="100" ht="15">
      <c r="J100" s="2"/>
    </row>
    <row r="101" ht="15">
      <c r="J101" s="2"/>
    </row>
    <row r="102" ht="15">
      <c r="J102" s="2"/>
    </row>
    <row r="103" ht="15">
      <c r="J103" s="2"/>
    </row>
    <row r="104" ht="15">
      <c r="J104" s="2"/>
    </row>
    <row r="105" ht="15">
      <c r="J105" s="2"/>
    </row>
    <row r="106" ht="15">
      <c r="J106" s="2"/>
    </row>
    <row r="107" ht="15">
      <c r="J107" s="2"/>
    </row>
    <row r="108" ht="15">
      <c r="J108" s="2"/>
    </row>
    <row r="109" ht="15">
      <c r="J109" s="2"/>
    </row>
    <row r="110" ht="15">
      <c r="J110" s="2"/>
    </row>
    <row r="111" ht="15">
      <c r="J111" s="2"/>
    </row>
    <row r="112" ht="15">
      <c r="J112" s="2"/>
    </row>
    <row r="113" ht="15">
      <c r="J113" s="2"/>
    </row>
    <row r="114" ht="15">
      <c r="J114" s="2"/>
    </row>
    <row r="115" ht="15">
      <c r="J115" s="2"/>
    </row>
    <row r="116" ht="15">
      <c r="J116" s="2"/>
    </row>
    <row r="117" ht="15">
      <c r="J117" s="2"/>
    </row>
    <row r="118" ht="15">
      <c r="J118" s="2"/>
    </row>
    <row r="119" ht="15">
      <c r="J119" s="2"/>
    </row>
    <row r="120" ht="15">
      <c r="J120" s="2"/>
    </row>
    <row r="121" ht="15">
      <c r="J121" s="2"/>
    </row>
    <row r="122" ht="15">
      <c r="J122" s="2"/>
    </row>
    <row r="123" ht="15">
      <c r="J123" s="2"/>
    </row>
    <row r="124" ht="15">
      <c r="J124" s="2"/>
    </row>
    <row r="125" ht="15">
      <c r="J125" s="2"/>
    </row>
    <row r="126" ht="15">
      <c r="J126" s="2"/>
    </row>
    <row r="127" ht="15">
      <c r="J127" s="2"/>
    </row>
    <row r="128" ht="15">
      <c r="J128" s="2"/>
    </row>
    <row r="129" ht="15">
      <c r="J129" s="2"/>
    </row>
    <row r="130" ht="15">
      <c r="J130" s="2"/>
    </row>
    <row r="131" ht="15">
      <c r="J131" s="2"/>
    </row>
    <row r="132" ht="15">
      <c r="J132" s="2"/>
    </row>
    <row r="133" ht="15">
      <c r="J133" s="2"/>
    </row>
    <row r="134" ht="15">
      <c r="J134" s="2"/>
    </row>
    <row r="135" ht="15">
      <c r="J135" s="2"/>
    </row>
    <row r="136" ht="15">
      <c r="J136" s="2"/>
    </row>
  </sheetData>
  <sheetProtection/>
  <mergeCells count="27">
    <mergeCell ref="M14:M15"/>
    <mergeCell ref="A1:J1"/>
    <mergeCell ref="A2:J2"/>
    <mergeCell ref="J14:J15"/>
    <mergeCell ref="K14:K15"/>
    <mergeCell ref="L14:L15"/>
    <mergeCell ref="A13:D13"/>
    <mergeCell ref="E14:E15"/>
    <mergeCell ref="F14:F15"/>
    <mergeCell ref="C14:C15"/>
    <mergeCell ref="A41:B41"/>
    <mergeCell ref="H14:H15"/>
    <mergeCell ref="A43:B43"/>
    <mergeCell ref="A14:A16"/>
    <mergeCell ref="B14:B16"/>
    <mergeCell ref="D14:D15"/>
    <mergeCell ref="A42:B42"/>
    <mergeCell ref="A46:B46"/>
    <mergeCell ref="A47:B47"/>
    <mergeCell ref="A48:B48"/>
    <mergeCell ref="C40:D40"/>
    <mergeCell ref="C41:D41"/>
    <mergeCell ref="C42:D42"/>
    <mergeCell ref="C43:D43"/>
    <mergeCell ref="A44:B44"/>
    <mergeCell ref="A45:B45"/>
    <mergeCell ref="A40:B40"/>
  </mergeCells>
  <hyperlinks>
    <hyperlink ref="B14:B16" r:id="rId1" display="Field of Science codes (FOS) 2 digit level"/>
  </hyperlinks>
  <printOptions/>
  <pageMargins left="0.4724409448818898" right="0.1968503937007874" top="0.43" bottom="0.984251968503937" header="0.32" footer="0.5118110236220472"/>
  <pageSetup horizontalDpi="600" verticalDpi="600" orientation="landscape" paperSize="9" scale="70" r:id="rId3"/>
  <headerFooter alignWithMargins="0">
    <oddFooter>&amp;C&amp;A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L36"/>
  <sheetViews>
    <sheetView tabSelected="1" zoomScale="87" zoomScaleNormal="87" zoomScalePageLayoutView="0" workbookViewId="0" topLeftCell="A1">
      <selection activeCell="K11" sqref="K11"/>
    </sheetView>
  </sheetViews>
  <sheetFormatPr defaultColWidth="9.140625" defaultRowHeight="12.75"/>
  <cols>
    <col min="1" max="1" width="45.28125" style="3" customWidth="1"/>
    <col min="2" max="2" width="12.7109375" style="1" customWidth="1"/>
    <col min="3" max="3" width="15.57421875" style="1" customWidth="1"/>
    <col min="4" max="4" width="15.28125" style="1" customWidth="1"/>
    <col min="5" max="5" width="12.28125" style="1" customWidth="1"/>
    <col min="6" max="6" width="13.57421875" style="1" customWidth="1"/>
    <col min="7" max="7" width="15.57421875" style="1" customWidth="1"/>
    <col min="8" max="8" width="22.28125" style="1" customWidth="1"/>
    <col min="9" max="9" width="20.57421875" style="1" customWidth="1"/>
    <col min="10" max="10" width="14.00390625" style="1" customWidth="1"/>
    <col min="11" max="11" width="27.140625" style="1" customWidth="1"/>
    <col min="12" max="16384" width="9.140625" style="1" customWidth="1"/>
  </cols>
  <sheetData>
    <row r="1" spans="1:14" s="100" customFormat="1" ht="18" customHeight="1">
      <c r="A1" s="168" t="s">
        <v>11</v>
      </c>
      <c r="B1" s="168"/>
      <c r="C1" s="168"/>
      <c r="D1" s="168"/>
      <c r="E1" s="168"/>
      <c r="F1" s="168"/>
      <c r="G1" s="168"/>
      <c r="H1" s="168"/>
      <c r="I1" s="168"/>
      <c r="J1" s="168"/>
      <c r="K1" s="99"/>
      <c r="L1" s="99"/>
      <c r="M1" s="99"/>
      <c r="N1" s="99"/>
    </row>
    <row r="2" spans="1:14" s="100" customFormat="1" ht="18" customHeight="1">
      <c r="A2" s="158" t="s">
        <v>12</v>
      </c>
      <c r="B2" s="158"/>
      <c r="C2" s="158"/>
      <c r="D2" s="158"/>
      <c r="E2" s="158"/>
      <c r="F2" s="158"/>
      <c r="G2" s="158"/>
      <c r="H2" s="158"/>
      <c r="I2" s="158"/>
      <c r="J2" s="158"/>
      <c r="K2" s="99"/>
      <c r="L2" s="99"/>
      <c r="M2" s="99"/>
      <c r="N2" s="99"/>
    </row>
    <row r="3" spans="1:14" s="100" customFormat="1" ht="18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99"/>
      <c r="L3" s="99"/>
      <c r="M3" s="99"/>
      <c r="N3" s="99"/>
    </row>
    <row r="4" spans="1:14" s="107" customFormat="1" ht="16.5" customHeight="1">
      <c r="A4" s="112">
        <f>'Research Income(Type) (1)'!A4</f>
        <v>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14" s="107" customFormat="1" ht="18" customHeight="1">
      <c r="A5" s="112" t="s">
        <v>65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="117" customFormat="1" ht="18" customHeight="1">
      <c r="A6" s="125" t="s">
        <v>75</v>
      </c>
    </row>
    <row r="7" s="107" customFormat="1" ht="18" customHeight="1">
      <c r="A7" s="121"/>
    </row>
    <row r="8" s="107" customFormat="1" ht="18" customHeight="1">
      <c r="A8" s="121"/>
    </row>
    <row r="9" spans="1:10" s="107" customFormat="1" ht="18" customHeight="1">
      <c r="A9" s="108"/>
      <c r="C9" s="109"/>
      <c r="E9" s="109"/>
      <c r="G9" s="109"/>
      <c r="H9" s="109"/>
      <c r="I9" s="109"/>
      <c r="J9" s="109"/>
    </row>
    <row r="10" spans="1:10" s="107" customFormat="1" ht="18" customHeight="1">
      <c r="A10" s="108"/>
      <c r="C10" s="109"/>
      <c r="E10" s="109"/>
      <c r="G10" s="109"/>
      <c r="H10" s="109"/>
      <c r="I10" s="109"/>
      <c r="J10" s="109"/>
    </row>
    <row r="11" spans="1:10" s="107" customFormat="1" ht="18" customHeight="1">
      <c r="A11" s="108"/>
      <c r="C11" s="109"/>
      <c r="E11" s="109"/>
      <c r="G11" s="109"/>
      <c r="H11" s="109"/>
      <c r="I11" s="109"/>
      <c r="J11" s="109"/>
    </row>
    <row r="12" spans="1:10" s="107" customFormat="1" ht="18" customHeight="1">
      <c r="A12" s="108"/>
      <c r="C12" s="109"/>
      <c r="E12" s="109"/>
      <c r="G12" s="109"/>
      <c r="H12" s="109"/>
      <c r="I12" s="109"/>
      <c r="J12" s="109"/>
    </row>
    <row r="13" spans="1:10" s="107" customFormat="1" ht="15.75" customHeight="1" thickBot="1">
      <c r="A13" s="122"/>
      <c r="B13" s="122"/>
      <c r="C13" s="122"/>
      <c r="D13" s="122"/>
      <c r="E13" s="122"/>
      <c r="F13" s="119"/>
      <c r="G13" s="119"/>
      <c r="H13" s="119"/>
      <c r="I13" s="119"/>
      <c r="J13" s="119"/>
    </row>
    <row r="14" spans="1:11" s="7" customFormat="1" ht="21.75" customHeight="1" thickTop="1">
      <c r="A14" s="149" t="s">
        <v>57</v>
      </c>
      <c r="B14" s="151" t="str">
        <f>'Research Income(Type) (1)'!B14:B16</f>
        <v>Field of Science codes (FOS) 2 digit level</v>
      </c>
      <c r="C14" s="174" t="s">
        <v>17</v>
      </c>
      <c r="D14" s="174"/>
      <c r="E14" s="166" t="s">
        <v>18</v>
      </c>
      <c r="F14" s="166"/>
      <c r="G14" s="173" t="s">
        <v>32</v>
      </c>
      <c r="H14" s="173"/>
      <c r="I14" s="173"/>
      <c r="J14" s="171" t="s">
        <v>59</v>
      </c>
      <c r="K14" s="169" t="s">
        <v>7</v>
      </c>
    </row>
    <row r="15" spans="1:11" ht="74.25" customHeight="1">
      <c r="A15" s="150"/>
      <c r="B15" s="152"/>
      <c r="C15" s="64" t="s">
        <v>15</v>
      </c>
      <c r="D15" s="91" t="s">
        <v>16</v>
      </c>
      <c r="E15" s="92" t="s">
        <v>30</v>
      </c>
      <c r="F15" s="92" t="s">
        <v>31</v>
      </c>
      <c r="G15" s="93" t="s">
        <v>55</v>
      </c>
      <c r="H15" s="93" t="s">
        <v>56</v>
      </c>
      <c r="I15" s="93" t="s">
        <v>62</v>
      </c>
      <c r="J15" s="172"/>
      <c r="K15" s="170"/>
    </row>
    <row r="16" spans="1:11" ht="24" customHeight="1">
      <c r="A16" s="150"/>
      <c r="B16" s="152"/>
      <c r="C16" s="94" t="s">
        <v>5</v>
      </c>
      <c r="D16" s="65" t="s">
        <v>5</v>
      </c>
      <c r="E16" s="95" t="s">
        <v>5</v>
      </c>
      <c r="F16" s="95" t="s">
        <v>5</v>
      </c>
      <c r="G16" s="96" t="s">
        <v>5</v>
      </c>
      <c r="H16" s="96" t="s">
        <v>5</v>
      </c>
      <c r="I16" s="96" t="s">
        <v>5</v>
      </c>
      <c r="J16" s="97" t="s">
        <v>5</v>
      </c>
      <c r="K16" s="98" t="s">
        <v>8</v>
      </c>
    </row>
    <row r="17" spans="1:11" ht="15.75" customHeight="1">
      <c r="A17" s="73">
        <f>'Research Income(Type) (1)'!A17</f>
        <v>0</v>
      </c>
      <c r="B17" s="73"/>
      <c r="C17" s="10"/>
      <c r="D17" s="10"/>
      <c r="E17" s="10"/>
      <c r="F17" s="10"/>
      <c r="G17" s="10"/>
      <c r="H17" s="10"/>
      <c r="I17" s="57"/>
      <c r="J17" s="57"/>
      <c r="K17" s="12"/>
    </row>
    <row r="18" spans="1:11" ht="15.75" customHeight="1">
      <c r="A18" s="73">
        <f>'Research Income(Type) (1)'!A18</f>
        <v>0</v>
      </c>
      <c r="B18" s="13"/>
      <c r="C18" s="10"/>
      <c r="D18" s="10"/>
      <c r="E18" s="10"/>
      <c r="F18" s="10"/>
      <c r="G18" s="10"/>
      <c r="H18" s="10"/>
      <c r="I18" s="57"/>
      <c r="J18" s="57"/>
      <c r="K18" s="12"/>
    </row>
    <row r="19" spans="1:11" ht="15.75" customHeight="1">
      <c r="A19" s="73">
        <f>'Research Income(Type) (1)'!A19</f>
        <v>0</v>
      </c>
      <c r="B19" s="13"/>
      <c r="C19" s="10"/>
      <c r="D19" s="10"/>
      <c r="E19" s="10"/>
      <c r="F19" s="10"/>
      <c r="G19" s="10"/>
      <c r="H19" s="10"/>
      <c r="I19" s="57"/>
      <c r="J19" s="57"/>
      <c r="K19" s="12"/>
    </row>
    <row r="20" spans="1:11" ht="15.75" customHeight="1">
      <c r="A20" s="73">
        <f>'Research Income(Type) (1)'!A20</f>
        <v>0</v>
      </c>
      <c r="B20" s="13"/>
      <c r="C20" s="10"/>
      <c r="D20" s="10"/>
      <c r="E20" s="10"/>
      <c r="F20" s="10"/>
      <c r="G20" s="10"/>
      <c r="H20" s="10"/>
      <c r="I20" s="57"/>
      <c r="J20" s="57"/>
      <c r="K20" s="12"/>
    </row>
    <row r="21" spans="1:11" ht="15.75" customHeight="1">
      <c r="A21" s="73">
        <f>'Research Income(Type) (1)'!A21</f>
        <v>0</v>
      </c>
      <c r="B21" s="13"/>
      <c r="C21" s="10"/>
      <c r="D21" s="10"/>
      <c r="E21" s="10"/>
      <c r="F21" s="10"/>
      <c r="G21" s="10"/>
      <c r="H21" s="10"/>
      <c r="I21" s="57"/>
      <c r="J21" s="57"/>
      <c r="K21" s="12"/>
    </row>
    <row r="22" spans="1:11" ht="15.75" customHeight="1">
      <c r="A22" s="73">
        <f>'Research Income(Type) (1)'!A22</f>
        <v>0</v>
      </c>
      <c r="B22" s="13"/>
      <c r="C22" s="10"/>
      <c r="D22" s="10"/>
      <c r="E22" s="10"/>
      <c r="F22" s="10"/>
      <c r="G22" s="10"/>
      <c r="H22" s="10"/>
      <c r="I22" s="57"/>
      <c r="J22" s="57"/>
      <c r="K22" s="12"/>
    </row>
    <row r="23" spans="1:11" ht="15.75" customHeight="1">
      <c r="A23" s="73">
        <f>'Research Income(Type) (1)'!A23</f>
        <v>0</v>
      </c>
      <c r="B23" s="13"/>
      <c r="C23" s="10"/>
      <c r="D23" s="10"/>
      <c r="E23" s="10"/>
      <c r="F23" s="10"/>
      <c r="G23" s="10"/>
      <c r="H23" s="10"/>
      <c r="I23" s="57"/>
      <c r="J23" s="57"/>
      <c r="K23" s="12"/>
    </row>
    <row r="24" spans="1:11" ht="15.75" customHeight="1">
      <c r="A24" s="73">
        <f>'Research Income(Type) (1)'!A24</f>
        <v>0</v>
      </c>
      <c r="B24" s="13"/>
      <c r="C24" s="10"/>
      <c r="D24" s="10"/>
      <c r="E24" s="10"/>
      <c r="F24" s="10"/>
      <c r="G24" s="10"/>
      <c r="H24" s="10"/>
      <c r="I24" s="57"/>
      <c r="J24" s="57"/>
      <c r="K24" s="12"/>
    </row>
    <row r="25" spans="1:11" ht="15.75" customHeight="1">
      <c r="A25" s="73">
        <f>'Research Income(Type) (1)'!A25</f>
        <v>0</v>
      </c>
      <c r="B25" s="13"/>
      <c r="C25" s="10"/>
      <c r="D25" s="10"/>
      <c r="E25" s="10"/>
      <c r="F25" s="10"/>
      <c r="G25" s="10"/>
      <c r="H25" s="10"/>
      <c r="I25" s="57"/>
      <c r="J25" s="57"/>
      <c r="K25" s="12"/>
    </row>
    <row r="26" spans="1:11" ht="15.75" customHeight="1">
      <c r="A26" s="73">
        <f>'Research Income(Type) (1)'!A26</f>
        <v>0</v>
      </c>
      <c r="B26" s="13"/>
      <c r="C26" s="10"/>
      <c r="D26" s="10"/>
      <c r="E26" s="10"/>
      <c r="F26" s="10"/>
      <c r="G26" s="10"/>
      <c r="H26" s="10"/>
      <c r="I26" s="57"/>
      <c r="J26" s="57"/>
      <c r="K26" s="12"/>
    </row>
    <row r="27" spans="1:11" ht="15.75" customHeight="1">
      <c r="A27" s="73">
        <f>'Research Income(Type) (1)'!A27</f>
        <v>0</v>
      </c>
      <c r="B27" s="13"/>
      <c r="C27" s="10"/>
      <c r="D27" s="10"/>
      <c r="E27" s="10"/>
      <c r="F27" s="10"/>
      <c r="G27" s="10"/>
      <c r="H27" s="10"/>
      <c r="I27" s="56"/>
      <c r="J27" s="57"/>
      <c r="K27" s="12"/>
    </row>
    <row r="28" spans="1:11" ht="15.75" customHeight="1" thickBot="1">
      <c r="A28" s="74" t="s">
        <v>3</v>
      </c>
      <c r="B28" s="74"/>
      <c r="C28" s="17">
        <f aca="true" t="shared" si="0" ref="C28:I28">SUM(C17:C27)</f>
        <v>0</v>
      </c>
      <c r="D28" s="17">
        <f t="shared" si="0"/>
        <v>0</v>
      </c>
      <c r="E28" s="17">
        <f t="shared" si="0"/>
        <v>0</v>
      </c>
      <c r="F28" s="17">
        <f t="shared" si="0"/>
        <v>0</v>
      </c>
      <c r="G28" s="17">
        <f t="shared" si="0"/>
        <v>0</v>
      </c>
      <c r="H28" s="17">
        <f t="shared" si="0"/>
        <v>0</v>
      </c>
      <c r="I28" s="15">
        <f t="shared" si="0"/>
        <v>0</v>
      </c>
      <c r="J28" s="15">
        <f>SUM(J17:J27)</f>
        <v>0</v>
      </c>
      <c r="K28" s="16"/>
    </row>
    <row r="29" spans="2:142" s="21" customFormat="1" ht="15.75" customHeight="1" thickBot="1" thickTop="1">
      <c r="B29" s="20"/>
      <c r="I29" s="1"/>
      <c r="J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</row>
    <row r="30" spans="1:11" ht="15.75" customHeight="1" thickTop="1">
      <c r="A30" s="75" t="s">
        <v>6</v>
      </c>
      <c r="B30" s="75"/>
      <c r="C30" s="19"/>
      <c r="D30" s="19"/>
      <c r="E30" s="19"/>
      <c r="F30" s="19"/>
      <c r="G30" s="19"/>
      <c r="H30" s="23"/>
      <c r="I30" s="25"/>
      <c r="J30" s="23"/>
      <c r="K30" s="24"/>
    </row>
    <row r="31" spans="1:11" ht="15.75" customHeight="1">
      <c r="A31" s="13">
        <f>'Research Income(Type) (1)'!A32</f>
        <v>0</v>
      </c>
      <c r="B31" s="13"/>
      <c r="C31" s="10"/>
      <c r="D31" s="10"/>
      <c r="E31" s="10"/>
      <c r="F31" s="10"/>
      <c r="G31" s="10"/>
      <c r="H31" s="10"/>
      <c r="I31" s="26"/>
      <c r="J31" s="57"/>
      <c r="K31" s="12"/>
    </row>
    <row r="32" spans="1:11" ht="15.75" customHeight="1">
      <c r="A32" s="13">
        <f>'Research Income(Type) (1)'!A33</f>
        <v>0</v>
      </c>
      <c r="B32" s="13"/>
      <c r="C32" s="10"/>
      <c r="D32" s="10"/>
      <c r="E32" s="10"/>
      <c r="F32" s="10"/>
      <c r="G32" s="10"/>
      <c r="H32" s="10"/>
      <c r="I32" s="26"/>
      <c r="J32" s="57"/>
      <c r="K32" s="12"/>
    </row>
    <row r="33" spans="1:11" ht="15.75" customHeight="1">
      <c r="A33" s="13">
        <f>'Research Income(Type) (1)'!A34</f>
        <v>0</v>
      </c>
      <c r="B33" s="13"/>
      <c r="C33" s="10"/>
      <c r="D33" s="10"/>
      <c r="E33" s="10"/>
      <c r="F33" s="10"/>
      <c r="G33" s="10"/>
      <c r="H33" s="10"/>
      <c r="I33" s="26"/>
      <c r="J33" s="57"/>
      <c r="K33" s="12"/>
    </row>
    <row r="34" spans="1:11" ht="15.75" customHeight="1">
      <c r="A34" s="13">
        <f>'Research Income(Type) (1)'!A35</f>
        <v>0</v>
      </c>
      <c r="B34" s="14"/>
      <c r="C34" s="10"/>
      <c r="D34" s="10"/>
      <c r="E34" s="10"/>
      <c r="F34" s="10"/>
      <c r="G34" s="10"/>
      <c r="H34" s="10"/>
      <c r="I34" s="26"/>
      <c r="J34" s="57"/>
      <c r="K34" s="12"/>
    </row>
    <row r="35" spans="1:11" ht="15.75" customHeight="1" thickBot="1">
      <c r="A35" s="63" t="s">
        <v>3</v>
      </c>
      <c r="B35" s="63"/>
      <c r="C35" s="129">
        <f>SUM(C28,C31:C34)</f>
        <v>0</v>
      </c>
      <c r="D35" s="37">
        <f aca="true" t="shared" si="1" ref="D35:I35">SUM(D28,D31:D34)</f>
        <v>0</v>
      </c>
      <c r="E35" s="37">
        <f t="shared" si="1"/>
        <v>0</v>
      </c>
      <c r="F35" s="37">
        <f t="shared" si="1"/>
        <v>0</v>
      </c>
      <c r="G35" s="37">
        <f t="shared" si="1"/>
        <v>0</v>
      </c>
      <c r="H35" s="37">
        <f t="shared" si="1"/>
        <v>0</v>
      </c>
      <c r="I35" s="37">
        <f t="shared" si="1"/>
        <v>0</v>
      </c>
      <c r="J35" s="127">
        <f>SUM(J28,J31:J34)</f>
        <v>0</v>
      </c>
      <c r="K35" s="16"/>
    </row>
    <row r="36" spans="3:10" ht="12.75" customHeight="1" thickTop="1">
      <c r="C36" s="128" t="str">
        <f>IF(C35='Public_Research_Source_(2b)'!O13,"Same total as sheet 2b","Different total to sheet 2b")</f>
        <v>Same total as sheet 2b</v>
      </c>
      <c r="J36" s="128" t="str">
        <f>IF(J35='Research Income(Type) (1)'!F38,"Same total as sheet 1","Different total to sheet 1")</f>
        <v>Same total as sheet 1</v>
      </c>
    </row>
    <row r="37" ht="12.75" customHeight="1"/>
    <row r="38" ht="12.75" customHeight="1"/>
    <row r="39" ht="12.75" customHeight="1"/>
  </sheetData>
  <sheetProtection/>
  <mergeCells count="9">
    <mergeCell ref="A1:J1"/>
    <mergeCell ref="A2:J2"/>
    <mergeCell ref="K14:K15"/>
    <mergeCell ref="A14:A16"/>
    <mergeCell ref="B14:B16"/>
    <mergeCell ref="J14:J15"/>
    <mergeCell ref="G14:I14"/>
    <mergeCell ref="C14:D14"/>
    <mergeCell ref="E14:F14"/>
  </mergeCells>
  <hyperlinks>
    <hyperlink ref="B14:B16" r:id="rId1" display="http://www.oecd.org/science/inno/38235147.pdf"/>
  </hyperlinks>
  <printOptions/>
  <pageMargins left="0.7086614173228347" right="0.7086614173228347" top="0.35433070866141736" bottom="0.5511811023622047" header="0.1968503937007874" footer="0.31496062992125984"/>
  <pageSetup horizontalDpi="600" verticalDpi="600" orientation="landscape" paperSize="9" scale="85" r:id="rId3"/>
  <headerFooter>
    <oddFooter>&amp;C&amp;8Research Income by Source (2a)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3"/>
  <sheetViews>
    <sheetView zoomScale="84" zoomScaleNormal="84" zoomScalePageLayoutView="0" workbookViewId="0" topLeftCell="A1">
      <selection activeCell="C34" sqref="C34"/>
    </sheetView>
  </sheetViews>
  <sheetFormatPr defaultColWidth="9.140625" defaultRowHeight="12.75"/>
  <cols>
    <col min="1" max="1" width="31.7109375" style="3" customWidth="1"/>
    <col min="2" max="3" width="10.7109375" style="4" customWidth="1"/>
    <col min="4" max="4" width="12.28125" style="4" customWidth="1"/>
    <col min="5" max="5" width="13.57421875" style="2" customWidth="1"/>
    <col min="6" max="10" width="10.7109375" style="2" customWidth="1"/>
    <col min="11" max="12" width="16.8515625" style="2" customWidth="1"/>
    <col min="13" max="13" width="18.140625" style="2" customWidth="1"/>
    <col min="14" max="14" width="1.7109375" style="2" customWidth="1"/>
    <col min="15" max="15" width="13.00390625" style="2" customWidth="1"/>
    <col min="16" max="16" width="15.57421875" style="2" customWidth="1"/>
    <col min="17" max="17" width="21.28125" style="1" customWidth="1"/>
    <col min="18" max="20" width="9.140625" style="2" customWidth="1"/>
    <col min="21" max="16384" width="9.140625" style="1" customWidth="1"/>
  </cols>
  <sheetData>
    <row r="1" spans="1:20" s="100" customFormat="1" ht="18" customHeight="1">
      <c r="A1" s="168" t="s">
        <v>13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99"/>
      <c r="Q1" s="99"/>
      <c r="R1" s="99"/>
      <c r="S1" s="99"/>
      <c r="T1" s="99"/>
    </row>
    <row r="2" spans="1:20" s="100" customFormat="1" ht="18" customHeight="1">
      <c r="A2" s="158" t="s">
        <v>33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99"/>
      <c r="Q2" s="99"/>
      <c r="R2" s="99"/>
      <c r="S2" s="99"/>
      <c r="T2" s="99"/>
    </row>
    <row r="3" spans="1:20" s="100" customFormat="1" ht="18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99"/>
      <c r="Q3" s="99"/>
      <c r="R3" s="99"/>
      <c r="S3" s="99"/>
      <c r="T3" s="99"/>
    </row>
    <row r="4" spans="1:20" s="100" customFormat="1" ht="18" customHeight="1">
      <c r="A4" s="111">
        <f>'Research Income(Type) (1)'!A4</f>
        <v>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99"/>
      <c r="Q4" s="99"/>
      <c r="R4" s="99"/>
      <c r="S4" s="99"/>
      <c r="T4" s="99"/>
    </row>
    <row r="5" spans="1:20" s="100" customFormat="1" ht="19.5" customHeight="1">
      <c r="A5" s="112" t="s">
        <v>68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99"/>
      <c r="Q5" s="99"/>
      <c r="R5" s="99"/>
      <c r="S5" s="99"/>
      <c r="T5" s="99"/>
    </row>
    <row r="6" spans="1:20" s="117" customFormat="1" ht="18" customHeight="1">
      <c r="A6" s="125" t="s">
        <v>75</v>
      </c>
      <c r="B6" s="115"/>
      <c r="C6" s="115"/>
      <c r="D6" s="115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</row>
    <row r="7" spans="1:20" s="107" customFormat="1" ht="14.25" customHeight="1">
      <c r="A7" s="108"/>
      <c r="B7" s="118"/>
      <c r="C7" s="118"/>
      <c r="D7" s="118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</row>
    <row r="8" spans="1:20" s="107" customFormat="1" ht="18" customHeight="1">
      <c r="A8" s="108"/>
      <c r="B8" s="202" t="s">
        <v>19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119"/>
      <c r="O8" s="120"/>
      <c r="P8" s="106"/>
      <c r="Q8" s="106"/>
      <c r="R8" s="106"/>
      <c r="S8" s="106"/>
      <c r="T8" s="106"/>
    </row>
    <row r="9" spans="1:19" s="6" customFormat="1" ht="18" customHeight="1">
      <c r="A9" s="182" t="s">
        <v>40</v>
      </c>
      <c r="B9" s="184" t="s">
        <v>34</v>
      </c>
      <c r="C9" s="184" t="s">
        <v>35</v>
      </c>
      <c r="D9" s="184" t="s">
        <v>77</v>
      </c>
      <c r="E9" s="186" t="s">
        <v>21</v>
      </c>
      <c r="F9" s="188" t="s">
        <v>22</v>
      </c>
      <c r="G9" s="190" t="s">
        <v>23</v>
      </c>
      <c r="H9" s="203" t="s">
        <v>4</v>
      </c>
      <c r="I9" s="205" t="s">
        <v>76</v>
      </c>
      <c r="J9" s="207" t="s">
        <v>78</v>
      </c>
      <c r="K9" s="197" t="s">
        <v>25</v>
      </c>
      <c r="L9" s="192" t="s">
        <v>79</v>
      </c>
      <c r="M9" s="182" t="s">
        <v>38</v>
      </c>
      <c r="N9" s="4"/>
      <c r="O9" s="199" t="s">
        <v>20</v>
      </c>
      <c r="P9" s="175"/>
      <c r="Q9" s="78"/>
      <c r="R9" s="78"/>
      <c r="S9" s="78"/>
    </row>
    <row r="10" spans="1:19" s="6" customFormat="1" ht="24" customHeight="1">
      <c r="A10" s="194"/>
      <c r="B10" s="185"/>
      <c r="C10" s="185"/>
      <c r="D10" s="185"/>
      <c r="E10" s="187"/>
      <c r="F10" s="189"/>
      <c r="G10" s="191"/>
      <c r="H10" s="204"/>
      <c r="I10" s="206"/>
      <c r="J10" s="208"/>
      <c r="K10" s="198"/>
      <c r="L10" s="193"/>
      <c r="M10" s="183"/>
      <c r="N10" s="4"/>
      <c r="O10" s="200"/>
      <c r="P10" s="175"/>
      <c r="Q10" s="78"/>
      <c r="R10" s="78"/>
      <c r="S10" s="78"/>
    </row>
    <row r="11" spans="1:19" s="6" customFormat="1" ht="49.5" customHeight="1">
      <c r="A11" s="194"/>
      <c r="B11" s="185"/>
      <c r="C11" s="185"/>
      <c r="D11" s="185"/>
      <c r="E11" s="187"/>
      <c r="F11" s="189"/>
      <c r="G11" s="191"/>
      <c r="H11" s="204"/>
      <c r="I11" s="206"/>
      <c r="J11" s="208"/>
      <c r="K11" s="198"/>
      <c r="L11" s="193"/>
      <c r="M11" s="183"/>
      <c r="N11" s="4"/>
      <c r="O11" s="201"/>
      <c r="P11" s="175"/>
      <c r="Q11" s="78"/>
      <c r="R11" s="78"/>
      <c r="S11" s="78"/>
    </row>
    <row r="12" spans="1:19" s="6" customFormat="1" ht="18" customHeight="1">
      <c r="A12" s="195"/>
      <c r="B12" s="79" t="s">
        <v>5</v>
      </c>
      <c r="C12" s="79" t="s">
        <v>5</v>
      </c>
      <c r="D12" s="79" t="s">
        <v>5</v>
      </c>
      <c r="E12" s="80" t="s">
        <v>5</v>
      </c>
      <c r="F12" s="81" t="s">
        <v>5</v>
      </c>
      <c r="G12" s="82" t="s">
        <v>5</v>
      </c>
      <c r="H12" s="83" t="s">
        <v>5</v>
      </c>
      <c r="I12" s="84" t="s">
        <v>24</v>
      </c>
      <c r="J12" s="85" t="s">
        <v>5</v>
      </c>
      <c r="K12" s="86" t="s">
        <v>24</v>
      </c>
      <c r="L12" s="126" t="s">
        <v>24</v>
      </c>
      <c r="M12" s="87" t="s">
        <v>5</v>
      </c>
      <c r="N12" s="88"/>
      <c r="O12" s="89" t="s">
        <v>5</v>
      </c>
      <c r="P12" s="175"/>
      <c r="Q12" s="78"/>
      <c r="R12" s="78"/>
      <c r="S12" s="78"/>
    </row>
    <row r="13" spans="1:19" s="7" customFormat="1" ht="34.5" customHeight="1" thickBot="1">
      <c r="A13" s="90" t="s">
        <v>60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8"/>
      <c r="O13" s="27">
        <f>SUM(B13:M13)</f>
        <v>0</v>
      </c>
      <c r="P13" s="130" t="str">
        <f>IF(O13='Research_Income_Source_(2a)'!C35,"Same total as sheet 2a","Different total to sheet 2a")</f>
        <v>Same total as sheet 2a</v>
      </c>
      <c r="Q13" s="9"/>
      <c r="R13" s="9"/>
      <c r="S13" s="9"/>
    </row>
    <row r="14" spans="1:19" s="7" customFormat="1" ht="35.25" customHeight="1" thickBot="1" thickTop="1">
      <c r="A14" s="90" t="s">
        <v>61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  <c r="O14" s="27">
        <f>SUM(B14:M14)</f>
        <v>0</v>
      </c>
      <c r="P14" s="9"/>
      <c r="R14" s="9"/>
      <c r="S14" s="9"/>
    </row>
    <row r="15" ht="15.75" thickTop="1">
      <c r="T15" s="1"/>
    </row>
    <row r="16" spans="1:19" s="7" customFormat="1" ht="32.25" customHeight="1">
      <c r="A16" s="29" t="s">
        <v>53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  <c r="P16" s="9"/>
      <c r="R16" s="9"/>
      <c r="S16" s="9"/>
    </row>
    <row r="17" spans="1:20" ht="16.5" customHeight="1">
      <c r="A17" s="179"/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1"/>
      <c r="T17" s="1"/>
    </row>
    <row r="18" spans="1:20" ht="16.5" customHeight="1">
      <c r="A18" s="179"/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1"/>
      <c r="T18" s="1"/>
    </row>
    <row r="19" spans="1:20" ht="16.5" customHeight="1">
      <c r="A19" s="196"/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T19" s="1"/>
    </row>
    <row r="20" spans="1:20" ht="16.5" customHeight="1">
      <c r="A20" s="176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8"/>
      <c r="T20" s="1"/>
    </row>
    <row r="21" spans="1:20" ht="16.5" customHeight="1">
      <c r="A21" s="176"/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8"/>
      <c r="T21" s="1"/>
    </row>
    <row r="22" spans="1:20" ht="16.5" customHeight="1">
      <c r="A22" s="176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8"/>
      <c r="T22" s="1"/>
    </row>
    <row r="23" spans="1:20" ht="16.5" customHeight="1">
      <c r="A23" s="176"/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8"/>
      <c r="T23" s="1"/>
    </row>
    <row r="24" spans="1:20" ht="16.5" customHeight="1">
      <c r="A24" s="176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8"/>
      <c r="T24" s="1"/>
    </row>
    <row r="25" spans="1:20" ht="16.5" customHeight="1">
      <c r="A25" s="176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8"/>
      <c r="T25" s="1"/>
    </row>
    <row r="26" spans="1:20" ht="16.5" customHeight="1">
      <c r="A26" s="176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8"/>
      <c r="T26" s="1"/>
    </row>
    <row r="27" ht="15">
      <c r="T27" s="1"/>
    </row>
    <row r="28" ht="15">
      <c r="T28" s="1"/>
    </row>
    <row r="29" ht="15">
      <c r="T29" s="1"/>
    </row>
    <row r="30" ht="15">
      <c r="T30" s="1"/>
    </row>
    <row r="31" ht="15">
      <c r="T31" s="1"/>
    </row>
    <row r="32" ht="15">
      <c r="T32" s="1"/>
    </row>
    <row r="33" ht="15">
      <c r="T33" s="1"/>
    </row>
    <row r="34" ht="15">
      <c r="T34" s="1"/>
    </row>
    <row r="35" ht="15">
      <c r="T35" s="1"/>
    </row>
    <row r="36" ht="15">
      <c r="T36" s="1"/>
    </row>
    <row r="37" ht="15">
      <c r="T37" s="1"/>
    </row>
    <row r="38" ht="15">
      <c r="T38" s="1"/>
    </row>
    <row r="39" ht="15">
      <c r="T39" s="1"/>
    </row>
    <row r="40" ht="15">
      <c r="T40" s="1"/>
    </row>
    <row r="41" ht="15">
      <c r="T41" s="1"/>
    </row>
    <row r="42" ht="15">
      <c r="T42" s="1"/>
    </row>
    <row r="43" ht="15">
      <c r="T43" s="1"/>
    </row>
    <row r="44" ht="15">
      <c r="T44" s="1"/>
    </row>
    <row r="45" ht="15">
      <c r="T45" s="1"/>
    </row>
    <row r="46" ht="15">
      <c r="T46" s="1"/>
    </row>
    <row r="47" ht="15">
      <c r="T47" s="1"/>
    </row>
    <row r="48" ht="15">
      <c r="T48" s="1"/>
    </row>
    <row r="49" ht="15">
      <c r="T49" s="1"/>
    </row>
    <row r="50" ht="15">
      <c r="T50" s="1"/>
    </row>
    <row r="51" ht="15">
      <c r="T51" s="1"/>
    </row>
    <row r="52" ht="15">
      <c r="T52" s="1"/>
    </row>
    <row r="53" ht="15">
      <c r="T53" s="1"/>
    </row>
    <row r="54" ht="15">
      <c r="T54" s="1"/>
    </row>
    <row r="55" ht="15">
      <c r="T55" s="1"/>
    </row>
    <row r="56" ht="15">
      <c r="T56" s="1"/>
    </row>
    <row r="57" ht="15">
      <c r="T57" s="1"/>
    </row>
    <row r="58" ht="15">
      <c r="T58" s="1"/>
    </row>
    <row r="59" ht="15">
      <c r="T59" s="1"/>
    </row>
    <row r="60" ht="15">
      <c r="T60" s="1"/>
    </row>
    <row r="61" ht="15">
      <c r="T61" s="1"/>
    </row>
    <row r="62" ht="15">
      <c r="T62" s="1"/>
    </row>
    <row r="63" ht="15">
      <c r="T63" s="1"/>
    </row>
    <row r="64" ht="15">
      <c r="T64" s="1"/>
    </row>
    <row r="65" ht="15">
      <c r="T65" s="1"/>
    </row>
    <row r="66" ht="15">
      <c r="T66" s="1"/>
    </row>
    <row r="67" ht="15">
      <c r="T67" s="1"/>
    </row>
    <row r="68" ht="15">
      <c r="T68" s="1"/>
    </row>
    <row r="69" ht="15">
      <c r="T69" s="1"/>
    </row>
    <row r="70" ht="15">
      <c r="T70" s="1"/>
    </row>
    <row r="71" ht="15">
      <c r="T71" s="1"/>
    </row>
    <row r="72" ht="15">
      <c r="T72" s="1"/>
    </row>
    <row r="73" ht="15">
      <c r="T73" s="1"/>
    </row>
    <row r="74" ht="15">
      <c r="T74" s="1"/>
    </row>
    <row r="75" ht="15">
      <c r="T75" s="1"/>
    </row>
    <row r="76" ht="15">
      <c r="T76" s="1"/>
    </row>
    <row r="77" ht="15">
      <c r="T77" s="1"/>
    </row>
    <row r="78" ht="15">
      <c r="T78" s="1"/>
    </row>
    <row r="79" ht="15">
      <c r="T79" s="1"/>
    </row>
    <row r="80" ht="15">
      <c r="T80" s="1"/>
    </row>
    <row r="81" ht="15">
      <c r="T81" s="1"/>
    </row>
    <row r="82" ht="15">
      <c r="T82" s="1"/>
    </row>
    <row r="83" ht="15">
      <c r="T83" s="1"/>
    </row>
    <row r="84" ht="15">
      <c r="T84" s="1"/>
    </row>
    <row r="85" ht="15">
      <c r="T85" s="1"/>
    </row>
    <row r="86" ht="15">
      <c r="T86" s="1"/>
    </row>
    <row r="87" ht="15">
      <c r="T87" s="1"/>
    </row>
    <row r="88" ht="15">
      <c r="T88" s="1"/>
    </row>
    <row r="89" ht="15">
      <c r="T89" s="1"/>
    </row>
    <row r="90" ht="15">
      <c r="T90" s="1"/>
    </row>
    <row r="91" ht="15">
      <c r="T91" s="1"/>
    </row>
    <row r="92" ht="15">
      <c r="T92" s="1"/>
    </row>
    <row r="93" ht="15">
      <c r="T93" s="1"/>
    </row>
    <row r="94" ht="15">
      <c r="T94" s="1"/>
    </row>
    <row r="95" ht="15">
      <c r="T95" s="1"/>
    </row>
    <row r="96" ht="15">
      <c r="T96" s="1"/>
    </row>
    <row r="97" ht="15">
      <c r="T97" s="1"/>
    </row>
    <row r="98" ht="15">
      <c r="T98" s="1"/>
    </row>
    <row r="99" ht="15">
      <c r="T99" s="1"/>
    </row>
    <row r="100" ht="15">
      <c r="T100" s="1"/>
    </row>
    <row r="101" ht="15">
      <c r="T101" s="1"/>
    </row>
    <row r="102" ht="15">
      <c r="T102" s="1"/>
    </row>
    <row r="103" ht="15">
      <c r="T103" s="1"/>
    </row>
    <row r="104" ht="15">
      <c r="T104" s="1"/>
    </row>
    <row r="105" ht="15">
      <c r="T105" s="1"/>
    </row>
    <row r="106" ht="15">
      <c r="T106" s="1"/>
    </row>
    <row r="107" ht="15">
      <c r="T107" s="1"/>
    </row>
    <row r="108" ht="15">
      <c r="T108" s="1"/>
    </row>
    <row r="109" ht="15">
      <c r="T109" s="1"/>
    </row>
    <row r="110" ht="15">
      <c r="T110" s="1"/>
    </row>
    <row r="111" ht="15">
      <c r="T111" s="1"/>
    </row>
    <row r="112" ht="15">
      <c r="T112" s="1"/>
    </row>
    <row r="113" ht="15">
      <c r="T113" s="1"/>
    </row>
    <row r="114" ht="15">
      <c r="T114" s="1"/>
    </row>
    <row r="115" ht="15">
      <c r="T115" s="1"/>
    </row>
    <row r="116" ht="15">
      <c r="T116" s="1"/>
    </row>
    <row r="117" ht="15">
      <c r="T117" s="1"/>
    </row>
    <row r="118" ht="15">
      <c r="T118" s="1"/>
    </row>
    <row r="119" ht="15">
      <c r="T119" s="1"/>
    </row>
    <row r="120" ht="15">
      <c r="T120" s="1"/>
    </row>
    <row r="121" ht="15">
      <c r="T121" s="1"/>
    </row>
    <row r="122" ht="15">
      <c r="T122" s="1"/>
    </row>
    <row r="123" ht="15">
      <c r="T123" s="1"/>
    </row>
    <row r="124" ht="15">
      <c r="T124" s="1"/>
    </row>
    <row r="125" ht="15">
      <c r="T125" s="1"/>
    </row>
    <row r="126" ht="15">
      <c r="T126" s="1"/>
    </row>
    <row r="127" ht="15">
      <c r="T127" s="1"/>
    </row>
    <row r="128" ht="15">
      <c r="T128" s="1"/>
    </row>
    <row r="129" ht="15">
      <c r="T129" s="1"/>
    </row>
    <row r="130" ht="15">
      <c r="T130" s="1"/>
    </row>
    <row r="131" ht="15">
      <c r="T131" s="1"/>
    </row>
    <row r="132" ht="15">
      <c r="T132" s="1"/>
    </row>
    <row r="133" ht="15">
      <c r="T133" s="1"/>
    </row>
    <row r="134" ht="15">
      <c r="T134" s="1"/>
    </row>
    <row r="135" ht="15">
      <c r="T135" s="1"/>
    </row>
    <row r="136" ht="15">
      <c r="T136" s="1"/>
    </row>
    <row r="137" ht="15">
      <c r="T137" s="1"/>
    </row>
    <row r="138" ht="15">
      <c r="T138" s="1"/>
    </row>
    <row r="139" ht="15">
      <c r="T139" s="1"/>
    </row>
    <row r="140" ht="15">
      <c r="T140" s="1"/>
    </row>
    <row r="141" ht="15">
      <c r="T141" s="1"/>
    </row>
    <row r="142" ht="15">
      <c r="T142" s="1"/>
    </row>
    <row r="143" ht="15">
      <c r="T143" s="1"/>
    </row>
    <row r="144" ht="15">
      <c r="T144" s="1"/>
    </row>
    <row r="145" ht="15">
      <c r="T145" s="1"/>
    </row>
    <row r="146" ht="15">
      <c r="T146" s="1"/>
    </row>
    <row r="147" ht="15">
      <c r="T147" s="1"/>
    </row>
    <row r="148" ht="15">
      <c r="T148" s="1"/>
    </row>
    <row r="149" ht="15">
      <c r="T149" s="1"/>
    </row>
    <row r="150" ht="15">
      <c r="T150" s="1"/>
    </row>
    <row r="151" ht="15">
      <c r="T151" s="1"/>
    </row>
    <row r="152" ht="15">
      <c r="T152" s="1"/>
    </row>
    <row r="153" ht="15">
      <c r="T153" s="1"/>
    </row>
    <row r="154" ht="15">
      <c r="T154" s="1"/>
    </row>
    <row r="155" ht="15">
      <c r="T155" s="1"/>
    </row>
    <row r="156" ht="15">
      <c r="T156" s="1"/>
    </row>
    <row r="157" ht="15">
      <c r="T157" s="1"/>
    </row>
    <row r="158" ht="15">
      <c r="T158" s="1"/>
    </row>
    <row r="159" ht="15">
      <c r="T159" s="1"/>
    </row>
    <row r="160" ht="15">
      <c r="T160" s="1"/>
    </row>
    <row r="161" ht="15">
      <c r="T161" s="1"/>
    </row>
    <row r="162" ht="15">
      <c r="T162" s="1"/>
    </row>
    <row r="163" ht="15">
      <c r="T163" s="1"/>
    </row>
    <row r="164" ht="15">
      <c r="T164" s="1"/>
    </row>
    <row r="165" ht="15">
      <c r="T165" s="1"/>
    </row>
    <row r="166" ht="15">
      <c r="T166" s="1"/>
    </row>
    <row r="167" ht="15">
      <c r="T167" s="1"/>
    </row>
    <row r="168" ht="15">
      <c r="T168" s="1"/>
    </row>
    <row r="169" ht="15">
      <c r="T169" s="1"/>
    </row>
    <row r="170" ht="15">
      <c r="T170" s="1"/>
    </row>
    <row r="171" ht="15">
      <c r="T171" s="1"/>
    </row>
    <row r="172" ht="15">
      <c r="T172" s="1"/>
    </row>
    <row r="173" ht="15">
      <c r="T173" s="1"/>
    </row>
    <row r="174" ht="15">
      <c r="T174" s="1"/>
    </row>
    <row r="175" ht="15">
      <c r="T175" s="1"/>
    </row>
    <row r="176" ht="15">
      <c r="T176" s="1"/>
    </row>
    <row r="177" ht="15">
      <c r="T177" s="1"/>
    </row>
    <row r="178" ht="15">
      <c r="T178" s="1"/>
    </row>
    <row r="179" ht="15">
      <c r="T179" s="1"/>
    </row>
    <row r="180" ht="15">
      <c r="T180" s="1"/>
    </row>
    <row r="181" ht="15">
      <c r="T181" s="1"/>
    </row>
    <row r="182" ht="15">
      <c r="T182" s="1"/>
    </row>
    <row r="183" ht="15">
      <c r="T183" s="1"/>
    </row>
    <row r="184" ht="15">
      <c r="T184" s="1"/>
    </row>
    <row r="185" ht="15">
      <c r="T185" s="1"/>
    </row>
    <row r="186" ht="15">
      <c r="T186" s="1"/>
    </row>
    <row r="187" ht="15">
      <c r="T187" s="1"/>
    </row>
    <row r="188" ht="15">
      <c r="T188" s="1"/>
    </row>
    <row r="189" ht="15">
      <c r="T189" s="1"/>
    </row>
    <row r="190" ht="15">
      <c r="T190" s="1"/>
    </row>
    <row r="191" ht="15">
      <c r="T191" s="1"/>
    </row>
    <row r="192" ht="15">
      <c r="T192" s="1"/>
    </row>
    <row r="193" ht="15">
      <c r="T193" s="1"/>
    </row>
    <row r="194" ht="15">
      <c r="T194" s="1"/>
    </row>
    <row r="195" ht="15">
      <c r="T195" s="1"/>
    </row>
    <row r="196" ht="15">
      <c r="T196" s="1"/>
    </row>
    <row r="197" ht="15">
      <c r="T197" s="1"/>
    </row>
    <row r="198" ht="15">
      <c r="T198" s="1"/>
    </row>
    <row r="199" ht="15">
      <c r="T199" s="1"/>
    </row>
    <row r="200" ht="15">
      <c r="T200" s="1"/>
    </row>
    <row r="201" ht="15">
      <c r="T201" s="1"/>
    </row>
    <row r="202" ht="15">
      <c r="T202" s="1"/>
    </row>
    <row r="203" ht="15">
      <c r="T203" s="1"/>
    </row>
    <row r="204" ht="15">
      <c r="T204" s="1"/>
    </row>
    <row r="205" ht="15">
      <c r="T205" s="1"/>
    </row>
    <row r="206" ht="15">
      <c r="T206" s="1"/>
    </row>
    <row r="207" ht="15">
      <c r="T207" s="1"/>
    </row>
    <row r="208" ht="15">
      <c r="T208" s="1"/>
    </row>
    <row r="209" ht="15">
      <c r="T209" s="1"/>
    </row>
    <row r="210" ht="15">
      <c r="T210" s="1"/>
    </row>
    <row r="211" ht="15">
      <c r="T211" s="1"/>
    </row>
    <row r="212" ht="15">
      <c r="T212" s="1"/>
    </row>
    <row r="213" ht="15">
      <c r="T213" s="1"/>
    </row>
    <row r="214" ht="15">
      <c r="T214" s="1"/>
    </row>
    <row r="215" ht="15">
      <c r="T215" s="1"/>
    </row>
    <row r="216" ht="15">
      <c r="T216" s="1"/>
    </row>
    <row r="217" ht="15">
      <c r="T217" s="1"/>
    </row>
    <row r="218" ht="15">
      <c r="T218" s="1"/>
    </row>
    <row r="219" ht="15">
      <c r="T219" s="1"/>
    </row>
    <row r="220" ht="15">
      <c r="T220" s="1"/>
    </row>
    <row r="221" ht="15">
      <c r="T221" s="1"/>
    </row>
    <row r="222" ht="15">
      <c r="T222" s="1"/>
    </row>
    <row r="223" ht="15">
      <c r="T223" s="1"/>
    </row>
    <row r="224" ht="15">
      <c r="T224" s="1"/>
    </row>
    <row r="225" ht="15">
      <c r="T225" s="1"/>
    </row>
    <row r="226" ht="15">
      <c r="T226" s="1"/>
    </row>
    <row r="227" ht="15">
      <c r="T227" s="1"/>
    </row>
    <row r="228" ht="15">
      <c r="T228" s="1"/>
    </row>
    <row r="229" ht="15">
      <c r="T229" s="1"/>
    </row>
    <row r="230" ht="15">
      <c r="T230" s="1"/>
    </row>
    <row r="231" ht="15">
      <c r="T231" s="1"/>
    </row>
    <row r="232" ht="15">
      <c r="T232" s="1"/>
    </row>
    <row r="233" ht="15">
      <c r="T233" s="1"/>
    </row>
    <row r="234" ht="15">
      <c r="T234" s="1"/>
    </row>
    <row r="235" ht="15">
      <c r="T235" s="1"/>
    </row>
    <row r="236" ht="15">
      <c r="T236" s="1"/>
    </row>
    <row r="237" ht="15">
      <c r="T237" s="1"/>
    </row>
    <row r="238" ht="15">
      <c r="T238" s="1"/>
    </row>
    <row r="239" ht="15">
      <c r="T239" s="1"/>
    </row>
    <row r="240" ht="15">
      <c r="T240" s="1"/>
    </row>
    <row r="241" ht="15">
      <c r="T241" s="1"/>
    </row>
    <row r="242" ht="15">
      <c r="T242" s="1"/>
    </row>
    <row r="243" ht="15">
      <c r="T243" s="1"/>
    </row>
    <row r="244" ht="15">
      <c r="T244" s="1"/>
    </row>
    <row r="245" ht="15">
      <c r="T245" s="1"/>
    </row>
    <row r="246" ht="15">
      <c r="T246" s="1"/>
    </row>
    <row r="247" ht="15">
      <c r="T247" s="1"/>
    </row>
    <row r="248" ht="15">
      <c r="T248" s="1"/>
    </row>
    <row r="249" ht="15">
      <c r="T249" s="1"/>
    </row>
    <row r="250" ht="15">
      <c r="T250" s="1"/>
    </row>
    <row r="251" ht="15">
      <c r="T251" s="1"/>
    </row>
    <row r="252" ht="15">
      <c r="T252" s="1"/>
    </row>
    <row r="253" ht="15">
      <c r="T253" s="1"/>
    </row>
    <row r="254" ht="15">
      <c r="T254" s="1"/>
    </row>
    <row r="255" ht="15">
      <c r="T255" s="1"/>
    </row>
    <row r="256" ht="15">
      <c r="T256" s="1"/>
    </row>
    <row r="257" ht="15">
      <c r="T257" s="1"/>
    </row>
    <row r="258" ht="15">
      <c r="T258" s="1"/>
    </row>
    <row r="259" ht="15">
      <c r="T259" s="1"/>
    </row>
    <row r="260" ht="15">
      <c r="T260" s="1"/>
    </row>
    <row r="261" ht="15">
      <c r="T261" s="1"/>
    </row>
    <row r="262" ht="15">
      <c r="T262" s="1"/>
    </row>
    <row r="263" ht="15">
      <c r="T263" s="1"/>
    </row>
    <row r="264" ht="15">
      <c r="T264" s="1"/>
    </row>
    <row r="265" ht="15">
      <c r="T265" s="1"/>
    </row>
    <row r="266" ht="15">
      <c r="T266" s="1"/>
    </row>
    <row r="267" ht="15">
      <c r="T267" s="1"/>
    </row>
    <row r="268" ht="15">
      <c r="T268" s="1"/>
    </row>
    <row r="269" ht="15">
      <c r="T269" s="1"/>
    </row>
    <row r="270" ht="15">
      <c r="T270" s="1"/>
    </row>
    <row r="271" ht="15">
      <c r="T271" s="1"/>
    </row>
    <row r="272" ht="15">
      <c r="T272" s="1"/>
    </row>
    <row r="273" ht="15">
      <c r="T273" s="1"/>
    </row>
    <row r="274" ht="15">
      <c r="T274" s="1"/>
    </row>
    <row r="275" ht="15">
      <c r="T275" s="1"/>
    </row>
    <row r="276" ht="15">
      <c r="T276" s="1"/>
    </row>
    <row r="277" ht="15">
      <c r="T277" s="1"/>
    </row>
    <row r="278" ht="15">
      <c r="T278" s="1"/>
    </row>
    <row r="279" ht="15">
      <c r="T279" s="1"/>
    </row>
    <row r="280" ht="15">
      <c r="T280" s="1"/>
    </row>
    <row r="281" ht="15">
      <c r="T281" s="1"/>
    </row>
    <row r="282" ht="15">
      <c r="T282" s="1"/>
    </row>
    <row r="283" ht="15">
      <c r="T283" s="1"/>
    </row>
    <row r="284" ht="15">
      <c r="T284" s="1"/>
    </row>
    <row r="285" ht="15">
      <c r="T285" s="1"/>
    </row>
    <row r="286" ht="15">
      <c r="T286" s="1"/>
    </row>
    <row r="287" ht="15">
      <c r="T287" s="1"/>
    </row>
    <row r="288" ht="15">
      <c r="T288" s="1"/>
    </row>
    <row r="289" ht="15">
      <c r="T289" s="1"/>
    </row>
    <row r="290" ht="15">
      <c r="T290" s="1"/>
    </row>
    <row r="291" ht="15">
      <c r="T291" s="1"/>
    </row>
    <row r="292" ht="15">
      <c r="T292" s="1"/>
    </row>
    <row r="293" ht="15">
      <c r="T293" s="1"/>
    </row>
    <row r="294" ht="15">
      <c r="T294" s="1"/>
    </row>
    <row r="295" ht="15">
      <c r="T295" s="1"/>
    </row>
    <row r="296" ht="15">
      <c r="T296" s="1"/>
    </row>
    <row r="297" ht="15">
      <c r="T297" s="1"/>
    </row>
    <row r="298" ht="15">
      <c r="T298" s="1"/>
    </row>
    <row r="299" ht="15">
      <c r="T299" s="1"/>
    </row>
    <row r="300" ht="15">
      <c r="T300" s="1"/>
    </row>
    <row r="301" ht="15">
      <c r="T301" s="1"/>
    </row>
    <row r="302" ht="15">
      <c r="T302" s="1"/>
    </row>
    <row r="303" ht="15">
      <c r="T303" s="1"/>
    </row>
    <row r="304" ht="15">
      <c r="T304" s="1"/>
    </row>
    <row r="305" ht="15">
      <c r="T305" s="1"/>
    </row>
    <row r="306" ht="15">
      <c r="T306" s="1"/>
    </row>
    <row r="307" ht="15">
      <c r="T307" s="1"/>
    </row>
    <row r="308" ht="15">
      <c r="T308" s="1"/>
    </row>
    <row r="309" ht="15">
      <c r="T309" s="1"/>
    </row>
    <row r="310" ht="15">
      <c r="T310" s="1"/>
    </row>
    <row r="311" ht="15">
      <c r="T311" s="1"/>
    </row>
    <row r="312" ht="15">
      <c r="T312" s="1"/>
    </row>
    <row r="313" ht="15">
      <c r="T313" s="1"/>
    </row>
    <row r="314" ht="15">
      <c r="T314" s="1"/>
    </row>
    <row r="315" ht="15">
      <c r="T315" s="1"/>
    </row>
    <row r="316" ht="15">
      <c r="T316" s="1"/>
    </row>
    <row r="317" ht="15">
      <c r="T317" s="1"/>
    </row>
    <row r="318" ht="15">
      <c r="T318" s="1"/>
    </row>
    <row r="319" ht="15">
      <c r="T319" s="1"/>
    </row>
    <row r="320" ht="15">
      <c r="T320" s="1"/>
    </row>
    <row r="321" ht="15">
      <c r="T321" s="1"/>
    </row>
    <row r="322" ht="15">
      <c r="T322" s="1"/>
    </row>
    <row r="323" ht="15">
      <c r="T323" s="1"/>
    </row>
    <row r="324" ht="15">
      <c r="T324" s="1"/>
    </row>
    <row r="325" ht="15">
      <c r="T325" s="1"/>
    </row>
    <row r="326" ht="15">
      <c r="T326" s="1"/>
    </row>
    <row r="327" ht="15">
      <c r="T327" s="1"/>
    </row>
    <row r="328" ht="15">
      <c r="T328" s="1"/>
    </row>
    <row r="329" ht="15">
      <c r="T329" s="1"/>
    </row>
    <row r="330" ht="15">
      <c r="T330" s="1"/>
    </row>
    <row r="331" ht="15">
      <c r="T331" s="1"/>
    </row>
    <row r="332" ht="15">
      <c r="T332" s="1"/>
    </row>
    <row r="333" ht="15">
      <c r="T333" s="1"/>
    </row>
    <row r="334" ht="15">
      <c r="T334" s="1"/>
    </row>
    <row r="335" ht="15">
      <c r="T335" s="1"/>
    </row>
    <row r="336" ht="15">
      <c r="T336" s="1"/>
    </row>
    <row r="337" ht="15">
      <c r="T337" s="1"/>
    </row>
    <row r="338" ht="15">
      <c r="T338" s="1"/>
    </row>
    <row r="339" ht="15">
      <c r="T339" s="1"/>
    </row>
    <row r="340" ht="15">
      <c r="T340" s="1"/>
    </row>
    <row r="341" ht="15">
      <c r="T341" s="1"/>
    </row>
    <row r="342" ht="15">
      <c r="T342" s="1"/>
    </row>
    <row r="343" ht="15">
      <c r="T343" s="1"/>
    </row>
    <row r="344" ht="15">
      <c r="T344" s="1"/>
    </row>
    <row r="345" ht="15">
      <c r="T345" s="1"/>
    </row>
    <row r="346" ht="15">
      <c r="T346" s="1"/>
    </row>
    <row r="347" ht="15">
      <c r="T347" s="1"/>
    </row>
    <row r="348" ht="15">
      <c r="T348" s="1"/>
    </row>
    <row r="349" ht="15">
      <c r="T349" s="1"/>
    </row>
    <row r="350" ht="15">
      <c r="T350" s="1"/>
    </row>
    <row r="351" ht="15">
      <c r="T351" s="1"/>
    </row>
    <row r="352" ht="15">
      <c r="T352" s="1"/>
    </row>
    <row r="353" ht="15">
      <c r="T353" s="1"/>
    </row>
    <row r="354" ht="15">
      <c r="T354" s="1"/>
    </row>
    <row r="355" ht="15">
      <c r="T355" s="1"/>
    </row>
    <row r="356" ht="15">
      <c r="T356" s="1"/>
    </row>
    <row r="357" ht="15">
      <c r="T357" s="1"/>
    </row>
    <row r="358" ht="15">
      <c r="T358" s="1"/>
    </row>
    <row r="359" ht="15">
      <c r="T359" s="1"/>
    </row>
    <row r="360" ht="15">
      <c r="T360" s="1"/>
    </row>
    <row r="361" ht="15">
      <c r="T361" s="1"/>
    </row>
    <row r="362" ht="15">
      <c r="T362" s="1"/>
    </row>
    <row r="363" ht="15">
      <c r="T363" s="1"/>
    </row>
    <row r="364" ht="15">
      <c r="T364" s="1"/>
    </row>
    <row r="365" ht="15">
      <c r="T365" s="1"/>
    </row>
    <row r="366" ht="15">
      <c r="T366" s="1"/>
    </row>
    <row r="367" ht="15">
      <c r="T367" s="1"/>
    </row>
    <row r="368" ht="15">
      <c r="T368" s="1"/>
    </row>
    <row r="369" ht="15">
      <c r="T369" s="1"/>
    </row>
    <row r="370" ht="15">
      <c r="T370" s="1"/>
    </row>
    <row r="371" ht="15">
      <c r="T371" s="1"/>
    </row>
    <row r="372" ht="15">
      <c r="T372" s="1"/>
    </row>
    <row r="373" ht="15">
      <c r="T373" s="1"/>
    </row>
    <row r="374" ht="15">
      <c r="T374" s="1"/>
    </row>
    <row r="375" ht="15">
      <c r="T375" s="1"/>
    </row>
    <row r="376" ht="15">
      <c r="T376" s="1"/>
    </row>
    <row r="377" ht="15">
      <c r="T377" s="1"/>
    </row>
    <row r="378" ht="15">
      <c r="T378" s="1"/>
    </row>
    <row r="379" ht="15">
      <c r="T379" s="1"/>
    </row>
    <row r="380" ht="15">
      <c r="T380" s="1"/>
    </row>
    <row r="381" ht="15">
      <c r="T381" s="1"/>
    </row>
    <row r="382" ht="15">
      <c r="T382" s="1"/>
    </row>
    <row r="383" ht="15">
      <c r="T383" s="1"/>
    </row>
    <row r="384" ht="15">
      <c r="T384" s="1"/>
    </row>
    <row r="385" ht="15">
      <c r="T385" s="1"/>
    </row>
    <row r="386" ht="15">
      <c r="T386" s="1"/>
    </row>
    <row r="387" ht="15">
      <c r="T387" s="1"/>
    </row>
    <row r="388" ht="15">
      <c r="T388" s="1"/>
    </row>
    <row r="389" ht="15">
      <c r="T389" s="1"/>
    </row>
    <row r="390" ht="15">
      <c r="T390" s="1"/>
    </row>
    <row r="391" ht="15">
      <c r="T391" s="1"/>
    </row>
    <row r="392" ht="15">
      <c r="T392" s="1"/>
    </row>
    <row r="393" ht="15">
      <c r="T393" s="1"/>
    </row>
  </sheetData>
  <sheetProtection/>
  <mergeCells count="28">
    <mergeCell ref="A9:A12"/>
    <mergeCell ref="A19:O19"/>
    <mergeCell ref="K9:K11"/>
    <mergeCell ref="O9:O11"/>
    <mergeCell ref="A1:O1"/>
    <mergeCell ref="A2:O2"/>
    <mergeCell ref="B8:M8"/>
    <mergeCell ref="H9:H11"/>
    <mergeCell ref="I9:I11"/>
    <mergeCell ref="J9:J11"/>
    <mergeCell ref="M9:M11"/>
    <mergeCell ref="B9:B11"/>
    <mergeCell ref="E9:E11"/>
    <mergeCell ref="F9:F11"/>
    <mergeCell ref="G9:G11"/>
    <mergeCell ref="D9:D11"/>
    <mergeCell ref="C9:C11"/>
    <mergeCell ref="L9:L11"/>
    <mergeCell ref="P9:P12"/>
    <mergeCell ref="A23:O23"/>
    <mergeCell ref="A24:O24"/>
    <mergeCell ref="A25:O25"/>
    <mergeCell ref="A26:O26"/>
    <mergeCell ref="A17:O17"/>
    <mergeCell ref="A18:O18"/>
    <mergeCell ref="A20:O20"/>
    <mergeCell ref="A21:O21"/>
    <mergeCell ref="A22:O22"/>
  </mergeCells>
  <printOptions/>
  <pageMargins left="0.1968503937007874" right="0.1968503937007874" top="0.4724409448818898" bottom="0.984251968503937" header="0.5118110236220472" footer="0.5118110236220472"/>
  <pageSetup fitToHeight="1" fitToWidth="1" horizontalDpi="600" verticalDpi="600" orientation="landscape" paperSize="9" scale="74" r:id="rId2"/>
  <headerFooter alignWithMargins="0">
    <oddFooter>&amp;C&amp;8Public Research Source (2b)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3">
      <selection activeCell="A4" sqref="A4"/>
    </sheetView>
  </sheetViews>
  <sheetFormatPr defaultColWidth="9.140625" defaultRowHeight="12.75"/>
  <cols>
    <col min="1" max="1" width="26.28125" style="3" customWidth="1"/>
    <col min="2" max="2" width="12.28125" style="1" customWidth="1"/>
    <col min="3" max="3" width="10.421875" style="1" customWidth="1"/>
    <col min="4" max="4" width="10.8515625" style="1" customWidth="1"/>
    <col min="5" max="5" width="11.28125" style="1" customWidth="1"/>
    <col min="6" max="6" width="11.7109375" style="1" customWidth="1"/>
    <col min="7" max="7" width="11.140625" style="1" customWidth="1"/>
    <col min="8" max="8" width="13.00390625" style="1" customWidth="1"/>
    <col min="9" max="9" width="2.140625" style="3" customWidth="1"/>
    <col min="10" max="10" width="17.7109375" style="1" customWidth="1"/>
    <col min="11" max="11" width="2.421875" style="1" customWidth="1"/>
    <col min="12" max="12" width="25.28125" style="1" customWidth="1"/>
    <col min="13" max="16384" width="9.140625" style="1" customWidth="1"/>
  </cols>
  <sheetData>
    <row r="1" spans="1:12" s="100" customFormat="1" ht="18" customHeight="1">
      <c r="A1" s="157" t="s">
        <v>14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99"/>
    </row>
    <row r="2" spans="1:12" s="100" customFormat="1" ht="18" customHeight="1">
      <c r="A2" s="158" t="s">
        <v>69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99"/>
    </row>
    <row r="3" spans="1:12" s="103" customFormat="1" ht="18" customHeight="1">
      <c r="A3" s="101" t="s">
        <v>70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2"/>
    </row>
    <row r="4" spans="1:12" s="107" customFormat="1" ht="21" customHeight="1">
      <c r="A4" s="104">
        <f>'Research Income(Type) (1)'!A4</f>
        <v>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6"/>
    </row>
    <row r="5" spans="1:12" s="107" customFormat="1" ht="31.5" customHeight="1">
      <c r="A5" s="220" t="s">
        <v>66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106"/>
    </row>
    <row r="6" spans="1:12" s="107" customFormat="1" ht="18" customHeigh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1:12" s="107" customFormat="1" ht="18" customHeight="1" thickBot="1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1:12" ht="18" customHeight="1" thickTop="1">
      <c r="A8" s="149" t="s">
        <v>57</v>
      </c>
      <c r="B8" s="151" t="s">
        <v>64</v>
      </c>
      <c r="C8" s="216" t="s">
        <v>36</v>
      </c>
      <c r="D8" s="216"/>
      <c r="E8" s="216"/>
      <c r="F8" s="217" t="s">
        <v>37</v>
      </c>
      <c r="G8" s="217"/>
      <c r="H8" s="218"/>
      <c r="I8" s="39"/>
      <c r="J8" s="211" t="s">
        <v>43</v>
      </c>
      <c r="L8" s="213" t="s">
        <v>7</v>
      </c>
    </row>
    <row r="9" spans="1:12" s="6" customFormat="1" ht="25.5" customHeight="1">
      <c r="A9" s="150"/>
      <c r="B9" s="152"/>
      <c r="C9" s="210" t="s">
        <v>0</v>
      </c>
      <c r="D9" s="209" t="s">
        <v>1</v>
      </c>
      <c r="E9" s="209" t="s">
        <v>2</v>
      </c>
      <c r="F9" s="222" t="s">
        <v>42</v>
      </c>
      <c r="G9" s="222" t="s">
        <v>41</v>
      </c>
      <c r="H9" s="223" t="s">
        <v>2</v>
      </c>
      <c r="I9" s="38"/>
      <c r="J9" s="212"/>
      <c r="L9" s="214"/>
    </row>
    <row r="10" spans="1:12" s="6" customFormat="1" ht="18.75" customHeight="1">
      <c r="A10" s="150"/>
      <c r="B10" s="152"/>
      <c r="C10" s="210"/>
      <c r="D10" s="209"/>
      <c r="E10" s="209"/>
      <c r="F10" s="222"/>
      <c r="G10" s="222"/>
      <c r="H10" s="223"/>
      <c r="I10" s="38"/>
      <c r="J10" s="212"/>
      <c r="L10" s="58" t="s">
        <v>8</v>
      </c>
    </row>
    <row r="11" spans="1:12" s="6" customFormat="1" ht="33" customHeight="1">
      <c r="A11" s="150"/>
      <c r="B11" s="215"/>
      <c r="C11" s="59" t="s">
        <v>5</v>
      </c>
      <c r="D11" s="59" t="s">
        <v>5</v>
      </c>
      <c r="E11" s="59" t="s">
        <v>5</v>
      </c>
      <c r="F11" s="60" t="s">
        <v>5</v>
      </c>
      <c r="G11" s="60" t="s">
        <v>5</v>
      </c>
      <c r="H11" s="61" t="s">
        <v>5</v>
      </c>
      <c r="I11" s="38"/>
      <c r="J11" s="62" t="s">
        <v>5</v>
      </c>
      <c r="K11" s="8"/>
      <c r="L11" s="45"/>
    </row>
    <row r="12" spans="1:12" ht="15.75" customHeight="1">
      <c r="A12" s="13">
        <f>'Research Income(Type) (1)'!A17</f>
        <v>0</v>
      </c>
      <c r="B12" s="32"/>
      <c r="C12" s="32"/>
      <c r="D12" s="32"/>
      <c r="E12" s="131">
        <f>SUM(C12:D12)</f>
        <v>0</v>
      </c>
      <c r="F12" s="32"/>
      <c r="G12" s="32"/>
      <c r="H12" s="132">
        <f>SUM(F12:G12)</f>
        <v>0</v>
      </c>
      <c r="I12" s="39"/>
      <c r="J12" s="134">
        <f>SUM(H12,E12)</f>
        <v>0</v>
      </c>
      <c r="L12" s="43"/>
    </row>
    <row r="13" spans="1:12" ht="15.75" customHeight="1">
      <c r="A13" s="13">
        <f>'Research Income(Type) (1)'!A18</f>
        <v>0</v>
      </c>
      <c r="B13" s="32"/>
      <c r="C13" s="32"/>
      <c r="D13" s="32"/>
      <c r="E13" s="131">
        <f aca="true" t="shared" si="0" ref="E13:E23">SUM(C13:D13)</f>
        <v>0</v>
      </c>
      <c r="F13" s="32"/>
      <c r="G13" s="32"/>
      <c r="H13" s="132">
        <f aca="true" t="shared" si="1" ref="H13:H23">SUM(F13:G13)</f>
        <v>0</v>
      </c>
      <c r="I13" s="39"/>
      <c r="J13" s="134">
        <f aca="true" t="shared" si="2" ref="J13:J23">SUM(H13,E13)</f>
        <v>0</v>
      </c>
      <c r="L13" s="43"/>
    </row>
    <row r="14" spans="1:12" ht="15.75" customHeight="1">
      <c r="A14" s="13">
        <f>'Research Income(Type) (1)'!A19</f>
        <v>0</v>
      </c>
      <c r="B14" s="32"/>
      <c r="C14" s="32"/>
      <c r="D14" s="32"/>
      <c r="E14" s="131">
        <f t="shared" si="0"/>
        <v>0</v>
      </c>
      <c r="F14" s="32"/>
      <c r="G14" s="32"/>
      <c r="H14" s="132">
        <f t="shared" si="1"/>
        <v>0</v>
      </c>
      <c r="I14" s="39"/>
      <c r="J14" s="134">
        <f t="shared" si="2"/>
        <v>0</v>
      </c>
      <c r="L14" s="43"/>
    </row>
    <row r="15" spans="1:12" ht="15.75" customHeight="1">
      <c r="A15" s="13">
        <f>'Research Income(Type) (1)'!A20</f>
        <v>0</v>
      </c>
      <c r="B15" s="32"/>
      <c r="C15" s="32"/>
      <c r="D15" s="32"/>
      <c r="E15" s="131">
        <f t="shared" si="0"/>
        <v>0</v>
      </c>
      <c r="F15" s="32"/>
      <c r="G15" s="32"/>
      <c r="H15" s="132">
        <f t="shared" si="1"/>
        <v>0</v>
      </c>
      <c r="I15" s="39"/>
      <c r="J15" s="134">
        <f t="shared" si="2"/>
        <v>0</v>
      </c>
      <c r="L15" s="43"/>
    </row>
    <row r="16" spans="1:12" ht="15.75" customHeight="1">
      <c r="A16" s="13">
        <f>'Research Income(Type) (1)'!A21</f>
        <v>0</v>
      </c>
      <c r="B16" s="32"/>
      <c r="C16" s="32"/>
      <c r="D16" s="32"/>
      <c r="E16" s="131">
        <f t="shared" si="0"/>
        <v>0</v>
      </c>
      <c r="F16" s="32"/>
      <c r="G16" s="32"/>
      <c r="H16" s="132">
        <f t="shared" si="1"/>
        <v>0</v>
      </c>
      <c r="I16" s="39"/>
      <c r="J16" s="134">
        <f t="shared" si="2"/>
        <v>0</v>
      </c>
      <c r="L16" s="43"/>
    </row>
    <row r="17" spans="1:12" ht="15.75" customHeight="1">
      <c r="A17" s="13">
        <f>'Research Income(Type) (1)'!A22</f>
        <v>0</v>
      </c>
      <c r="B17" s="32"/>
      <c r="C17" s="32"/>
      <c r="D17" s="32"/>
      <c r="E17" s="131">
        <f t="shared" si="0"/>
        <v>0</v>
      </c>
      <c r="F17" s="32"/>
      <c r="G17" s="32"/>
      <c r="H17" s="132">
        <f t="shared" si="1"/>
        <v>0</v>
      </c>
      <c r="I17" s="39"/>
      <c r="J17" s="134">
        <f t="shared" si="2"/>
        <v>0</v>
      </c>
      <c r="L17" s="43"/>
    </row>
    <row r="18" spans="1:12" ht="15.75" customHeight="1">
      <c r="A18" s="13">
        <f>'Research Income(Type) (1)'!A23</f>
        <v>0</v>
      </c>
      <c r="B18" s="32"/>
      <c r="C18" s="32"/>
      <c r="D18" s="32"/>
      <c r="E18" s="131">
        <f t="shared" si="0"/>
        <v>0</v>
      </c>
      <c r="F18" s="32"/>
      <c r="G18" s="32"/>
      <c r="H18" s="132">
        <f t="shared" si="1"/>
        <v>0</v>
      </c>
      <c r="I18" s="39"/>
      <c r="J18" s="134">
        <f t="shared" si="2"/>
        <v>0</v>
      </c>
      <c r="L18" s="43"/>
    </row>
    <row r="19" spans="1:12" ht="15.75" customHeight="1">
      <c r="A19" s="13">
        <f>'Research Income(Type) (1)'!A24</f>
        <v>0</v>
      </c>
      <c r="B19" s="32"/>
      <c r="C19" s="32"/>
      <c r="D19" s="32"/>
      <c r="E19" s="131">
        <f t="shared" si="0"/>
        <v>0</v>
      </c>
      <c r="F19" s="32"/>
      <c r="G19" s="32"/>
      <c r="H19" s="132">
        <f t="shared" si="1"/>
        <v>0</v>
      </c>
      <c r="I19" s="39"/>
      <c r="J19" s="134">
        <f t="shared" si="2"/>
        <v>0</v>
      </c>
      <c r="L19" s="43"/>
    </row>
    <row r="20" spans="1:12" ht="15.75" customHeight="1">
      <c r="A20" s="13">
        <f>'Research Income(Type) (1)'!A25</f>
        <v>0</v>
      </c>
      <c r="B20" s="11"/>
      <c r="C20" s="11"/>
      <c r="D20" s="11"/>
      <c r="E20" s="131">
        <f t="shared" si="0"/>
        <v>0</v>
      </c>
      <c r="F20" s="11"/>
      <c r="G20" s="11"/>
      <c r="H20" s="132">
        <f t="shared" si="1"/>
        <v>0</v>
      </c>
      <c r="I20" s="1"/>
      <c r="J20" s="134">
        <f t="shared" si="2"/>
        <v>0</v>
      </c>
      <c r="L20" s="43"/>
    </row>
    <row r="21" spans="1:12" ht="15.75" customHeight="1">
      <c r="A21" s="13">
        <f>'Research Income(Type) (1)'!A26</f>
        <v>0</v>
      </c>
      <c r="B21" s="11"/>
      <c r="C21" s="11"/>
      <c r="D21" s="11"/>
      <c r="E21" s="131">
        <f t="shared" si="0"/>
        <v>0</v>
      </c>
      <c r="F21" s="11"/>
      <c r="G21" s="11"/>
      <c r="H21" s="132">
        <f t="shared" si="1"/>
        <v>0</v>
      </c>
      <c r="I21" s="1"/>
      <c r="J21" s="134">
        <f t="shared" si="2"/>
        <v>0</v>
      </c>
      <c r="L21" s="43"/>
    </row>
    <row r="22" spans="1:12" ht="15.75" customHeight="1">
      <c r="A22" s="13">
        <f>'Research Income(Type) (1)'!A27</f>
        <v>0</v>
      </c>
      <c r="B22" s="11"/>
      <c r="C22" s="11"/>
      <c r="D22" s="11"/>
      <c r="E22" s="131">
        <f t="shared" si="0"/>
        <v>0</v>
      </c>
      <c r="F22" s="11"/>
      <c r="G22" s="11"/>
      <c r="H22" s="132">
        <f t="shared" si="1"/>
        <v>0</v>
      </c>
      <c r="I22" s="1"/>
      <c r="J22" s="134">
        <f t="shared" si="2"/>
        <v>0</v>
      </c>
      <c r="L22" s="43"/>
    </row>
    <row r="23" spans="1:12" ht="15.75" customHeight="1">
      <c r="A23" s="13">
        <f>'Research Income(Type) (1)'!A28</f>
        <v>0</v>
      </c>
      <c r="B23" s="11"/>
      <c r="C23" s="11"/>
      <c r="D23" s="11"/>
      <c r="E23" s="131">
        <f t="shared" si="0"/>
        <v>0</v>
      </c>
      <c r="F23" s="11"/>
      <c r="G23" s="11"/>
      <c r="H23" s="132">
        <f t="shared" si="1"/>
        <v>0</v>
      </c>
      <c r="I23" s="1"/>
      <c r="J23" s="134">
        <f t="shared" si="2"/>
        <v>0</v>
      </c>
      <c r="L23" s="43"/>
    </row>
    <row r="24" spans="1:18" ht="15.75" customHeight="1" thickBot="1">
      <c r="A24" s="63" t="s">
        <v>3</v>
      </c>
      <c r="B24" s="33"/>
      <c r="C24" s="33">
        <f aca="true" t="shared" si="3" ref="C24:H24">SUM(C12:C23)</f>
        <v>0</v>
      </c>
      <c r="D24" s="33">
        <f t="shared" si="3"/>
        <v>0</v>
      </c>
      <c r="E24" s="33">
        <f t="shared" si="3"/>
        <v>0</v>
      </c>
      <c r="F24" s="33">
        <f t="shared" si="3"/>
        <v>0</v>
      </c>
      <c r="G24" s="33">
        <f t="shared" si="3"/>
        <v>0</v>
      </c>
      <c r="H24" s="133">
        <f t="shared" si="3"/>
        <v>0</v>
      </c>
      <c r="I24" s="40"/>
      <c r="J24" s="134">
        <f>SUM(H24,E24)</f>
        <v>0</v>
      </c>
      <c r="L24" s="42"/>
      <c r="M24" s="5"/>
      <c r="N24" s="5"/>
      <c r="O24" s="5"/>
      <c r="P24" s="5"/>
      <c r="Q24" s="5"/>
      <c r="R24" s="5"/>
    </row>
    <row r="25" spans="1:17" ht="15.75" customHeight="1" thickBot="1" thickTop="1">
      <c r="A25" s="53" t="s">
        <v>58</v>
      </c>
      <c r="B25" s="35"/>
      <c r="C25" s="54"/>
      <c r="D25" s="54"/>
      <c r="E25" s="54"/>
      <c r="F25" s="54"/>
      <c r="G25" s="54"/>
      <c r="H25" s="54"/>
      <c r="I25" s="54"/>
      <c r="J25" s="54"/>
      <c r="K25" s="55"/>
      <c r="L25" s="5"/>
      <c r="M25" s="5"/>
      <c r="N25" s="5"/>
      <c r="O25" s="5"/>
      <c r="P25" s="5"/>
      <c r="Q25" s="5"/>
    </row>
    <row r="26" spans="1:21" ht="15.75" customHeight="1" thickBot="1" thickTop="1">
      <c r="A26" s="35">
        <f>'Research Income(Type) (1)'!A32</f>
        <v>0</v>
      </c>
      <c r="B26" s="36"/>
      <c r="C26" s="11"/>
      <c r="D26" s="11"/>
      <c r="E26" s="131">
        <f aca="true" t="shared" si="4" ref="E26:E33">SUM(C26:D26)</f>
        <v>0</v>
      </c>
      <c r="F26" s="11"/>
      <c r="G26" s="11"/>
      <c r="H26" s="132">
        <f aca="true" t="shared" si="5" ref="H26:H33">SUM(F26:G26)</f>
        <v>0</v>
      </c>
      <c r="I26" s="1"/>
      <c r="J26" s="134">
        <f aca="true" t="shared" si="6" ref="J26:J33">SUM(H26,E26)</f>
        <v>0</v>
      </c>
      <c r="K26" s="2"/>
      <c r="L26" s="44"/>
      <c r="M26" s="5"/>
      <c r="N26" s="5"/>
      <c r="O26" s="5"/>
      <c r="P26" s="5"/>
      <c r="Q26" s="5"/>
      <c r="R26" s="5"/>
      <c r="S26" s="2"/>
      <c r="T26" s="2"/>
      <c r="U26" s="2"/>
    </row>
    <row r="27" spans="1:21" ht="15.75" customHeight="1" thickBot="1" thickTop="1">
      <c r="A27" s="35">
        <f>'Research Income(Type) (1)'!A33</f>
        <v>0</v>
      </c>
      <c r="B27" s="57"/>
      <c r="C27" s="57"/>
      <c r="D27" s="57"/>
      <c r="E27" s="131">
        <f t="shared" si="4"/>
        <v>0</v>
      </c>
      <c r="F27" s="57"/>
      <c r="G27" s="57"/>
      <c r="H27" s="132">
        <f t="shared" si="5"/>
        <v>0</v>
      </c>
      <c r="I27" s="2"/>
      <c r="J27" s="134">
        <f t="shared" si="6"/>
        <v>0</v>
      </c>
      <c r="K27" s="2"/>
      <c r="L27" s="43"/>
      <c r="M27" s="5"/>
      <c r="N27" s="5"/>
      <c r="O27" s="5"/>
      <c r="P27" s="5"/>
      <c r="Q27" s="5"/>
      <c r="R27" s="5"/>
      <c r="S27" s="2"/>
      <c r="T27" s="2"/>
      <c r="U27" s="2"/>
    </row>
    <row r="28" spans="1:21" ht="15.75" customHeight="1" thickBot="1" thickTop="1">
      <c r="A28" s="35">
        <f>'Research Income(Type) (1)'!A34</f>
        <v>0</v>
      </c>
      <c r="B28" s="57"/>
      <c r="C28" s="57"/>
      <c r="D28" s="57"/>
      <c r="E28" s="131">
        <f t="shared" si="4"/>
        <v>0</v>
      </c>
      <c r="F28" s="57"/>
      <c r="G28" s="57"/>
      <c r="H28" s="132">
        <f t="shared" si="5"/>
        <v>0</v>
      </c>
      <c r="I28" s="2"/>
      <c r="J28" s="134">
        <f t="shared" si="6"/>
        <v>0</v>
      </c>
      <c r="K28" s="2"/>
      <c r="L28" s="43"/>
      <c r="M28" s="5"/>
      <c r="N28" s="5"/>
      <c r="O28" s="5"/>
      <c r="P28" s="5"/>
      <c r="Q28" s="5"/>
      <c r="R28" s="5"/>
      <c r="S28" s="2"/>
      <c r="T28" s="2"/>
      <c r="U28" s="2"/>
    </row>
    <row r="29" spans="1:21" ht="15.75" customHeight="1" thickBot="1" thickTop="1">
      <c r="A29" s="35">
        <f>'Research Income(Type) (1)'!A35</f>
        <v>0</v>
      </c>
      <c r="B29" s="57"/>
      <c r="C29" s="57"/>
      <c r="D29" s="57"/>
      <c r="E29" s="131">
        <f t="shared" si="4"/>
        <v>0</v>
      </c>
      <c r="F29" s="57"/>
      <c r="G29" s="57"/>
      <c r="H29" s="132">
        <f t="shared" si="5"/>
        <v>0</v>
      </c>
      <c r="I29" s="2"/>
      <c r="J29" s="134">
        <f t="shared" si="6"/>
        <v>0</v>
      </c>
      <c r="K29" s="2"/>
      <c r="L29" s="43"/>
      <c r="M29" s="5"/>
      <c r="N29" s="5"/>
      <c r="O29" s="5"/>
      <c r="P29" s="5"/>
      <c r="Q29" s="5"/>
      <c r="R29" s="5"/>
      <c r="S29" s="2"/>
      <c r="T29" s="2"/>
      <c r="U29" s="2"/>
    </row>
    <row r="30" spans="1:21" ht="15.75" customHeight="1" thickBot="1" thickTop="1">
      <c r="A30" s="35">
        <f>'Research Income(Type) (1)'!A36</f>
        <v>0</v>
      </c>
      <c r="B30" s="57"/>
      <c r="C30" s="57"/>
      <c r="D30" s="57"/>
      <c r="E30" s="131">
        <f t="shared" si="4"/>
        <v>0</v>
      </c>
      <c r="F30" s="57"/>
      <c r="G30" s="57"/>
      <c r="H30" s="132">
        <f t="shared" si="5"/>
        <v>0</v>
      </c>
      <c r="I30" s="2"/>
      <c r="J30" s="134">
        <f t="shared" si="6"/>
        <v>0</v>
      </c>
      <c r="K30" s="2"/>
      <c r="L30" s="43"/>
      <c r="M30" s="5"/>
      <c r="N30" s="5"/>
      <c r="O30" s="5"/>
      <c r="P30" s="5"/>
      <c r="Q30" s="5"/>
      <c r="R30" s="5"/>
      <c r="S30" s="2"/>
      <c r="T30" s="2"/>
      <c r="U30" s="2"/>
    </row>
    <row r="31" spans="1:21" ht="15.75" customHeight="1" thickBot="1" thickTop="1">
      <c r="A31" s="35">
        <f>'Research Income(Type) (1)'!A37</f>
        <v>0</v>
      </c>
      <c r="B31" s="57"/>
      <c r="C31" s="57"/>
      <c r="D31" s="57"/>
      <c r="E31" s="131">
        <f t="shared" si="4"/>
        <v>0</v>
      </c>
      <c r="F31" s="57"/>
      <c r="G31" s="57"/>
      <c r="H31" s="132">
        <f t="shared" si="5"/>
        <v>0</v>
      </c>
      <c r="I31" s="2"/>
      <c r="J31" s="134">
        <f t="shared" si="6"/>
        <v>0</v>
      </c>
      <c r="K31" s="2"/>
      <c r="L31" s="43"/>
      <c r="M31" s="5"/>
      <c r="N31" s="5"/>
      <c r="O31" s="5"/>
      <c r="P31" s="5"/>
      <c r="Q31" s="5"/>
      <c r="R31" s="5"/>
      <c r="S31" s="2"/>
      <c r="T31" s="2"/>
      <c r="U31" s="2"/>
    </row>
    <row r="32" spans="1:21" ht="15.75" customHeight="1" thickTop="1">
      <c r="A32" s="35" t="str">
        <f>'Research Income(Type) (1)'!A38</f>
        <v>Total</v>
      </c>
      <c r="B32" s="57"/>
      <c r="C32" s="57"/>
      <c r="D32" s="57"/>
      <c r="E32" s="131">
        <f t="shared" si="4"/>
        <v>0</v>
      </c>
      <c r="F32" s="57"/>
      <c r="G32" s="57"/>
      <c r="H32" s="132">
        <f t="shared" si="5"/>
        <v>0</v>
      </c>
      <c r="I32" s="2"/>
      <c r="J32" s="134">
        <f t="shared" si="6"/>
        <v>0</v>
      </c>
      <c r="K32" s="2"/>
      <c r="L32" s="43"/>
      <c r="M32" s="5"/>
      <c r="N32" s="5"/>
      <c r="O32" s="5"/>
      <c r="P32" s="5"/>
      <c r="Q32" s="5"/>
      <c r="R32" s="5"/>
      <c r="S32" s="2"/>
      <c r="T32" s="2"/>
      <c r="U32" s="2"/>
    </row>
    <row r="33" spans="1:18" ht="15.75" customHeight="1">
      <c r="A33" s="14"/>
      <c r="B33" s="11"/>
      <c r="C33" s="11"/>
      <c r="D33" s="11"/>
      <c r="E33" s="131">
        <f t="shared" si="4"/>
        <v>0</v>
      </c>
      <c r="F33" s="11"/>
      <c r="G33" s="11"/>
      <c r="H33" s="132">
        <f t="shared" si="5"/>
        <v>0</v>
      </c>
      <c r="I33" s="1"/>
      <c r="J33" s="134">
        <f t="shared" si="6"/>
        <v>0</v>
      </c>
      <c r="L33" s="43"/>
      <c r="M33" s="5"/>
      <c r="N33" s="5"/>
      <c r="O33" s="5"/>
      <c r="P33" s="5"/>
      <c r="Q33" s="5"/>
      <c r="R33" s="5"/>
    </row>
    <row r="34" spans="1:18" ht="15.75" customHeight="1" thickBot="1">
      <c r="A34" s="63" t="s">
        <v>3</v>
      </c>
      <c r="B34" s="15"/>
      <c r="C34" s="34">
        <f aca="true" t="shared" si="7" ref="C34:H34">SUM(C24,C26:C33)</f>
        <v>0</v>
      </c>
      <c r="D34" s="34">
        <f t="shared" si="7"/>
        <v>0</v>
      </c>
      <c r="E34" s="34">
        <f t="shared" si="7"/>
        <v>0</v>
      </c>
      <c r="F34" s="34">
        <f t="shared" si="7"/>
        <v>0</v>
      </c>
      <c r="G34" s="34">
        <f t="shared" si="7"/>
        <v>0</v>
      </c>
      <c r="H34" s="34">
        <f t="shared" si="7"/>
        <v>0</v>
      </c>
      <c r="J34" s="41">
        <f>SUM(J24,J26:J33)</f>
        <v>0</v>
      </c>
      <c r="L34" s="42"/>
      <c r="M34" s="5"/>
      <c r="N34" s="5"/>
      <c r="O34" s="5"/>
      <c r="P34" s="5"/>
      <c r="Q34" s="5"/>
      <c r="R34" s="5"/>
    </row>
    <row r="35" ht="15.75" thickTop="1"/>
  </sheetData>
  <sheetProtection/>
  <mergeCells count="15">
    <mergeCell ref="A8:A11"/>
    <mergeCell ref="A1:K1"/>
    <mergeCell ref="A2:K2"/>
    <mergeCell ref="A5:K5"/>
    <mergeCell ref="G9:G10"/>
    <mergeCell ref="F9:F10"/>
    <mergeCell ref="H9:H10"/>
    <mergeCell ref="E9:E10"/>
    <mergeCell ref="D9:D10"/>
    <mergeCell ref="C9:C10"/>
    <mergeCell ref="J8:J10"/>
    <mergeCell ref="L8:L9"/>
    <mergeCell ref="B8:B11"/>
    <mergeCell ref="C8:E8"/>
    <mergeCell ref="F8:H8"/>
  </mergeCells>
  <hyperlinks>
    <hyperlink ref="B8:B10" r:id="rId1" display="field of science codes 2 digit level"/>
    <hyperlink ref="B8:B11" r:id="rId2" display="Field of Science codes 2 digit level"/>
  </hyperlinks>
  <printOptions/>
  <pageMargins left="0.2362204724409449" right="0.15748031496062992" top="0.5118110236220472" bottom="0.7480314960629921" header="0.5118110236220472" footer="0.5118110236220472"/>
  <pageSetup fitToHeight="4" horizontalDpi="600" verticalDpi="600" orientation="landscape" paperSize="9" scale="75" r:id="rId4"/>
  <headerFooter alignWithMargins="0">
    <oddFooter>&amp;C&amp;A</oddFooter>
  </headerFooter>
  <colBreaks count="1" manualBreakCount="1">
    <brk id="11" max="655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dempseyrh</dc:creator>
  <cp:keywords/>
  <dc:description/>
  <cp:lastModifiedBy>Helena Connellan</cp:lastModifiedBy>
  <cp:lastPrinted>2012-02-09T13:43:15Z</cp:lastPrinted>
  <dcterms:created xsi:type="dcterms:W3CDTF">2003-08-28T10:15:06Z</dcterms:created>
  <dcterms:modified xsi:type="dcterms:W3CDTF">2017-05-05T14:09:22Z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Andrew Stockman</vt:lpwstr>
  </property>
  <property fmtid="{D5CDD505-2E9C-101B-9397-08002B2CF9AE}" pid="3" name="Last Modified">
    <vt:lpwstr>2005-08-26T11:12:22Z</vt:lpwstr>
  </property>
  <property fmtid="{D5CDD505-2E9C-101B-9397-08002B2CF9AE}" pid="4" name="Modified">
    <vt:lpwstr>
</vt:lpwstr>
  </property>
  <property fmtid="{D5CDD505-2E9C-101B-9397-08002B2CF9AE}" pid="5" name="Created">
    <vt:lpwstr>
</vt:lpwstr>
  </property>
  <property fmtid="{D5CDD505-2E9C-101B-9397-08002B2CF9AE}" pid="6" name="Created Date">
    <vt:lpwstr>2006-05-17T11:55:13Z</vt:lpwstr>
  </property>
  <property fmtid="{D5CDD505-2E9C-101B-9397-08002B2CF9AE}" pid="7" name="SPSDescription">
    <vt:lpwstr/>
  </property>
  <property fmtid="{D5CDD505-2E9C-101B-9397-08002B2CF9AE}" pid="8" name="Status">
    <vt:lpwstr/>
  </property>
  <property fmtid="{D5CDD505-2E9C-101B-9397-08002B2CF9AE}" pid="9" name="display_urn:schemas-microsoft-com:office:office#Editor">
    <vt:lpwstr>Roche, Monica</vt:lpwstr>
  </property>
  <property fmtid="{D5CDD505-2E9C-101B-9397-08002B2CF9AE}" pid="10" name="{DFC8691F-2432-4741-B780-3CAE3235A612}">
    <vt:lpwstr>&lt;?xml version="1.0" encoding="utf-16"?&gt;
&lt;SPS2003FileSourceXmlGenerator xmlns:xsi="http://www.w3.org/2001/XMLSchema-instance" xmlns:xsd="http://www.w3.org/2001/XMLSchema"&gt;
  &lt;SourceInfoStoreType&gt;SPS2003&lt;/SourceInfoStoreType&gt;
  &lt;ParentListUid&gt;b195aa7c-31</vt:lpwstr>
  </property>
  <property fmtid="{D5CDD505-2E9C-101B-9397-08002B2CF9AE}" pid="11" name="TemplateUrl">
    <vt:lpwstr/>
  </property>
  <property fmtid="{D5CDD505-2E9C-101B-9397-08002B2CF9AE}" pid="12" name="Order">
    <vt:lpwstr>300.000000000000</vt:lpwstr>
  </property>
  <property fmtid="{D5CDD505-2E9C-101B-9397-08002B2CF9AE}" pid="13" name="xd_ProgID">
    <vt:lpwstr/>
  </property>
  <property fmtid="{D5CDD505-2E9C-101B-9397-08002B2CF9AE}" pid="14" name="display_urn:schemas-microsoft-com:office:office#Author">
    <vt:lpwstr>Roche, Monica</vt:lpwstr>
  </property>
  <property fmtid="{D5CDD505-2E9C-101B-9397-08002B2CF9AE}" pid="15" name="_NewReviewCycle">
    <vt:lpwstr/>
  </property>
  <property fmtid="{D5CDD505-2E9C-101B-9397-08002B2CF9AE}" pid="16" name="ContentTypeId">
    <vt:lpwstr>0x010100C6E2AD1042F66C4BA0F2A6839F552C6A0065777F3061092949B31D871AA74D0152</vt:lpwstr>
  </property>
</Properties>
</file>